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firstSheet="1" activeTab="4"/>
  </bookViews>
  <sheets>
    <sheet name="Mercedes" sheetId="1" r:id="rId1"/>
    <sheet name="Mer Monthly" sheetId="2" r:id="rId2"/>
    <sheet name="Red Dress" sheetId="3" r:id="rId3"/>
    <sheet name="Cow" sheetId="4" r:id="rId4"/>
    <sheet name="New Car Monthly" sheetId="5" r:id="rId5"/>
    <sheet name="Sheet4" sheetId="6" r:id="rId6"/>
  </sheets>
  <definedNames/>
  <calcPr fullCalcOnLoad="1"/>
</workbook>
</file>

<file path=xl/sharedStrings.xml><?xml version="1.0" encoding="utf-8"?>
<sst xmlns="http://schemas.openxmlformats.org/spreadsheetml/2006/main" count="75" uniqueCount="19">
  <si>
    <t>Pmt #</t>
  </si>
  <si>
    <t xml:space="preserve">Payment </t>
  </si>
  <si>
    <t>Amount</t>
  </si>
  <si>
    <t>Interest</t>
  </si>
  <si>
    <t>Principal</t>
  </si>
  <si>
    <t>Balance</t>
  </si>
  <si>
    <t xml:space="preserve">            Applied To</t>
  </si>
  <si>
    <t>Down</t>
  </si>
  <si>
    <t>2nd clr tvm</t>
  </si>
  <si>
    <t>pv</t>
  </si>
  <si>
    <t>5X12=</t>
  </si>
  <si>
    <t>n</t>
  </si>
  <si>
    <t>i/y</t>
  </si>
  <si>
    <t>cpt pmt</t>
  </si>
  <si>
    <t>5/12=</t>
  </si>
  <si>
    <t>5 X12</t>
  </si>
  <si>
    <t xml:space="preserve">cpt </t>
  </si>
  <si>
    <t>pmt</t>
  </si>
  <si>
    <t>.046/12=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</si>
</sst>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2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0" fontId="1" fillId="0" borderId="0" xfId="0" applyNumberFormat="1" applyFont="1" applyAlignment="1">
      <alignment horizontal="center"/>
    </xf>
    <xf numFmtId="40" fontId="1" fillId="0" borderId="10" xfId="0" applyNumberFormat="1" applyFont="1" applyBorder="1" applyAlignment="1">
      <alignment horizontal="left"/>
    </xf>
    <xf numFmtId="4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0" fontId="2" fillId="0" borderId="0" xfId="0" applyNumberFormat="1" applyFont="1" applyAlignment="1">
      <alignment horizontal="center"/>
    </xf>
    <xf numFmtId="40" fontId="2" fillId="0" borderId="0" xfId="0" applyNumberFormat="1" applyFont="1" applyAlignment="1">
      <alignment/>
    </xf>
    <xf numFmtId="43" fontId="2" fillId="0" borderId="0" xfId="42" applyFont="1" applyAlignment="1">
      <alignment/>
    </xf>
    <xf numFmtId="43" fontId="2" fillId="0" borderId="10" xfId="42" applyFont="1" applyBorder="1" applyAlignment="1">
      <alignment horizontal="left"/>
    </xf>
    <xf numFmtId="43" fontId="2" fillId="0" borderId="0" xfId="42" applyFont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0" xfId="0" applyNumberFormat="1" applyFont="1" applyAlignment="1">
      <alignment/>
    </xf>
    <xf numFmtId="43" fontId="1" fillId="0" borderId="0" xfId="42" applyFont="1" applyAlignment="1">
      <alignment horizontal="center"/>
    </xf>
    <xf numFmtId="43" fontId="1" fillId="0" borderId="10" xfId="42" applyFont="1" applyBorder="1" applyAlignment="1">
      <alignment horizontal="left"/>
    </xf>
    <xf numFmtId="43" fontId="1" fillId="0" borderId="10" xfId="42" applyFont="1" applyBorder="1" applyAlignment="1">
      <alignment horizontal="center"/>
    </xf>
    <xf numFmtId="43" fontId="1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zoomScale="145" zoomScaleNormal="145" zoomScalePageLayoutView="0" workbookViewId="0" topLeftCell="A1">
      <selection activeCell="A2" sqref="A2:E5"/>
    </sheetView>
  </sheetViews>
  <sheetFormatPr defaultColWidth="8.8515625" defaultRowHeight="12.75"/>
  <cols>
    <col min="1" max="1" width="12.8515625" style="1" customWidth="1"/>
    <col min="2" max="2" width="21.28125" style="6" customWidth="1"/>
    <col min="3" max="3" width="17.8515625" style="6" customWidth="1"/>
    <col min="4" max="4" width="21.57421875" style="6" customWidth="1"/>
    <col min="5" max="5" width="20.421875" style="6" bestFit="1" customWidth="1"/>
    <col min="6" max="16384" width="8.8515625" style="5" customWidth="1"/>
  </cols>
  <sheetData>
    <row r="2" spans="2:5" s="1" customFormat="1" ht="25.5">
      <c r="B2" s="2" t="s">
        <v>1</v>
      </c>
      <c r="C2" s="3" t="s">
        <v>6</v>
      </c>
      <c r="D2" s="4"/>
      <c r="E2" s="2" t="s">
        <v>4</v>
      </c>
    </row>
    <row r="3" spans="1:5" s="1" customFormat="1" ht="25.5">
      <c r="A3" s="1" t="s">
        <v>0</v>
      </c>
      <c r="B3" s="2" t="s">
        <v>2</v>
      </c>
      <c r="C3" s="2" t="s">
        <v>3</v>
      </c>
      <c r="D3" s="2" t="s">
        <v>4</v>
      </c>
      <c r="E3" s="2" t="s">
        <v>5</v>
      </c>
    </row>
    <row r="4" ht="25.5">
      <c r="E4" s="6">
        <v>65000</v>
      </c>
    </row>
    <row r="5" spans="1:5" ht="25.5">
      <c r="A5" s="1" t="s">
        <v>7</v>
      </c>
      <c r="B5" s="6">
        <v>5000</v>
      </c>
      <c r="D5" s="6">
        <v>5000</v>
      </c>
      <c r="E5" s="6">
        <f aca="true" t="shared" si="0" ref="E5:E10">E4-D5</f>
        <v>60000</v>
      </c>
    </row>
    <row r="6" spans="1:5" ht="25.5">
      <c r="A6" s="1">
        <v>1</v>
      </c>
      <c r="B6" s="6">
        <v>13858.49</v>
      </c>
      <c r="C6" s="6">
        <f>0.05*E5</f>
        <v>3000</v>
      </c>
      <c r="D6" s="6">
        <f>B6-C6</f>
        <v>10858.49</v>
      </c>
      <c r="E6" s="6">
        <f t="shared" si="0"/>
        <v>49141.51</v>
      </c>
    </row>
    <row r="7" spans="1:5" ht="25.5">
      <c r="A7" s="1">
        <v>2</v>
      </c>
      <c r="B7" s="6">
        <v>13858.49</v>
      </c>
      <c r="C7" s="6">
        <f>0.05*E6</f>
        <v>2457.0755000000004</v>
      </c>
      <c r="D7" s="6">
        <f>B7-C7</f>
        <v>11401.414499999999</v>
      </c>
      <c r="E7" s="6">
        <f t="shared" si="0"/>
        <v>37740.0955</v>
      </c>
    </row>
    <row r="8" spans="1:5" ht="25.5">
      <c r="A8" s="1">
        <v>3</v>
      </c>
      <c r="B8" s="6">
        <v>13858.49</v>
      </c>
      <c r="C8" s="6">
        <f>0.05*E7</f>
        <v>1887.0047750000003</v>
      </c>
      <c r="D8" s="6">
        <f>B8-C8</f>
        <v>11971.485225</v>
      </c>
      <c r="E8" s="6">
        <f t="shared" si="0"/>
        <v>25768.610275000003</v>
      </c>
    </row>
    <row r="9" spans="1:5" ht="25.5">
      <c r="A9" s="1">
        <v>4</v>
      </c>
      <c r="B9" s="6">
        <v>13858.49</v>
      </c>
      <c r="C9" s="6">
        <f>0.05*E8</f>
        <v>1288.4305137500003</v>
      </c>
      <c r="D9" s="6">
        <f>B9-C9</f>
        <v>12570.05948625</v>
      </c>
      <c r="E9" s="6">
        <f t="shared" si="0"/>
        <v>13198.550788750003</v>
      </c>
    </row>
    <row r="10" spans="1:5" ht="25.5">
      <c r="A10" s="1">
        <v>5</v>
      </c>
      <c r="B10" s="6">
        <v>13858.49</v>
      </c>
      <c r="C10" s="6">
        <f>0.05*E9</f>
        <v>659.9275394375002</v>
      </c>
      <c r="D10" s="6">
        <f>B10-C10</f>
        <v>13198.5624605625</v>
      </c>
      <c r="E10" s="6">
        <f t="shared" si="0"/>
        <v>-0.011671812497297651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68"/>
  <sheetViews>
    <sheetView zoomScale="130" zoomScaleNormal="130" zoomScalePageLayoutView="0" workbookViewId="0" topLeftCell="A12">
      <selection activeCell="E20" sqref="E20"/>
    </sheetView>
  </sheetViews>
  <sheetFormatPr defaultColWidth="9.140625" defaultRowHeight="12.75"/>
  <cols>
    <col min="1" max="1" width="10.8515625" style="7" bestFit="1" customWidth="1"/>
    <col min="2" max="2" width="9.140625" style="7" customWidth="1"/>
    <col min="3" max="3" width="10.421875" style="7" customWidth="1"/>
    <col min="4" max="4" width="18.28125" style="7" bestFit="1" customWidth="1"/>
    <col min="5" max="5" width="16.57421875" style="11" customWidth="1"/>
    <col min="6" max="6" width="17.140625" style="11" bestFit="1" customWidth="1"/>
    <col min="7" max="7" width="20.57421875" style="7" bestFit="1" customWidth="1"/>
    <col min="8" max="16384" width="9.140625" style="7" customWidth="1"/>
  </cols>
  <sheetData>
    <row r="4" ht="23.25">
      <c r="A4" s="7" t="s">
        <v>8</v>
      </c>
    </row>
    <row r="5" spans="1:7" ht="23.25">
      <c r="A5" s="7">
        <v>60000</v>
      </c>
      <c r="B5" s="7" t="s">
        <v>9</v>
      </c>
      <c r="C5" s="8"/>
      <c r="D5" s="9" t="s">
        <v>1</v>
      </c>
      <c r="E5" s="12" t="s">
        <v>6</v>
      </c>
      <c r="F5" s="14"/>
      <c r="G5" s="9" t="s">
        <v>4</v>
      </c>
    </row>
    <row r="6" spans="1:7" ht="23.25">
      <c r="A6" s="7" t="s">
        <v>10</v>
      </c>
      <c r="B6" s="7" t="s">
        <v>11</v>
      </c>
      <c r="C6" s="8" t="s">
        <v>0</v>
      </c>
      <c r="D6" s="9" t="s">
        <v>2</v>
      </c>
      <c r="E6" s="13" t="s">
        <v>3</v>
      </c>
      <c r="F6" s="13" t="s">
        <v>4</v>
      </c>
      <c r="G6" s="9" t="s">
        <v>5</v>
      </c>
    </row>
    <row r="7" spans="1:7" ht="23.25">
      <c r="A7" s="7" t="s">
        <v>14</v>
      </c>
      <c r="B7" s="7" t="s">
        <v>12</v>
      </c>
      <c r="C7" s="8"/>
      <c r="D7" s="10"/>
      <c r="G7" s="10">
        <v>65000</v>
      </c>
    </row>
    <row r="8" spans="1:7" ht="23.25">
      <c r="A8" s="7" t="s">
        <v>13</v>
      </c>
      <c r="C8" s="7" t="s">
        <v>7</v>
      </c>
      <c r="D8" s="7">
        <v>5000</v>
      </c>
      <c r="F8" s="11">
        <v>5000</v>
      </c>
      <c r="G8" s="10">
        <f>G7-F8</f>
        <v>60000</v>
      </c>
    </row>
    <row r="9" spans="3:7" ht="23.25">
      <c r="C9" s="7">
        <v>1</v>
      </c>
      <c r="D9" s="11">
        <v>1132.27</v>
      </c>
      <c r="E9" s="11">
        <f>(0.05*G8)/12</f>
        <v>250</v>
      </c>
      <c r="F9" s="11">
        <f>D9-E9</f>
        <v>882.27</v>
      </c>
      <c r="G9" s="15">
        <f>G8-F9</f>
        <v>59117.73</v>
      </c>
    </row>
    <row r="10" spans="3:7" ht="23.25">
      <c r="C10" s="7">
        <v>2</v>
      </c>
      <c r="D10" s="11">
        <v>1132.27</v>
      </c>
      <c r="E10" s="11">
        <f>(0.05*G9)/12</f>
        <v>246.32387500000004</v>
      </c>
      <c r="F10" s="11">
        <f>D10-E10</f>
        <v>885.9461249999999</v>
      </c>
      <c r="G10" s="15">
        <f>G9-F10</f>
        <v>58231.783875</v>
      </c>
    </row>
    <row r="11" spans="3:7" ht="23.25">
      <c r="C11" s="7">
        <v>3</v>
      </c>
      <c r="D11" s="11">
        <v>1132.27</v>
      </c>
      <c r="E11" s="11">
        <f aca="true" t="shared" si="0" ref="E11:E68">(0.05*G10)/12</f>
        <v>242.6324328125</v>
      </c>
      <c r="F11" s="11">
        <f aca="true" t="shared" si="1" ref="F11:F68">D11-E11</f>
        <v>889.6375671874999</v>
      </c>
      <c r="G11" s="15">
        <f aca="true" t="shared" si="2" ref="G11:G68">G10-F11</f>
        <v>57342.1463078125</v>
      </c>
    </row>
    <row r="12" spans="3:7" ht="23.25">
      <c r="C12" s="7">
        <v>4</v>
      </c>
      <c r="D12" s="11">
        <v>1132.27</v>
      </c>
      <c r="E12" s="11">
        <f t="shared" si="0"/>
        <v>238.92560961588546</v>
      </c>
      <c r="F12" s="11">
        <f t="shared" si="1"/>
        <v>893.3443903841145</v>
      </c>
      <c r="G12" s="15">
        <f t="shared" si="2"/>
        <v>56448.80191742838</v>
      </c>
    </row>
    <row r="13" spans="3:7" ht="23.25">
      <c r="C13" s="7">
        <v>5</v>
      </c>
      <c r="D13" s="11">
        <v>1132.27</v>
      </c>
      <c r="E13" s="11">
        <f t="shared" si="0"/>
        <v>235.2033413226183</v>
      </c>
      <c r="F13" s="11">
        <f t="shared" si="1"/>
        <v>897.0666586773817</v>
      </c>
      <c r="G13" s="15">
        <f t="shared" si="2"/>
        <v>55551.735258751</v>
      </c>
    </row>
    <row r="14" spans="3:7" ht="23.25">
      <c r="C14" s="7">
        <v>6</v>
      </c>
      <c r="D14" s="11">
        <v>1132.27</v>
      </c>
      <c r="E14" s="11">
        <f t="shared" si="0"/>
        <v>231.46556357812918</v>
      </c>
      <c r="F14" s="11">
        <f t="shared" si="1"/>
        <v>900.8044364218708</v>
      </c>
      <c r="G14" s="15">
        <f t="shared" si="2"/>
        <v>54650.93082232913</v>
      </c>
    </row>
    <row r="15" spans="3:7" ht="23.25">
      <c r="C15" s="7">
        <v>7</v>
      </c>
      <c r="D15" s="11">
        <v>1132.27</v>
      </c>
      <c r="E15" s="11">
        <f t="shared" si="0"/>
        <v>227.71221175970473</v>
      </c>
      <c r="F15" s="11">
        <f t="shared" si="1"/>
        <v>904.5577882402953</v>
      </c>
      <c r="G15" s="15">
        <f t="shared" si="2"/>
        <v>53746.373034088836</v>
      </c>
    </row>
    <row r="16" spans="3:7" ht="23.25">
      <c r="C16" s="7">
        <v>8</v>
      </c>
      <c r="D16" s="11">
        <v>1132.27</v>
      </c>
      <c r="E16" s="11">
        <f t="shared" si="0"/>
        <v>223.94322097537017</v>
      </c>
      <c r="F16" s="11">
        <f t="shared" si="1"/>
        <v>908.3267790246298</v>
      </c>
      <c r="G16" s="15">
        <f t="shared" si="2"/>
        <v>52838.046255064204</v>
      </c>
    </row>
    <row r="17" spans="3:7" ht="23.25">
      <c r="C17" s="7">
        <v>9</v>
      </c>
      <c r="D17" s="11">
        <v>1132.27</v>
      </c>
      <c r="E17" s="11">
        <f t="shared" si="0"/>
        <v>220.15852606276755</v>
      </c>
      <c r="F17" s="11">
        <f t="shared" si="1"/>
        <v>912.1114739372324</v>
      </c>
      <c r="G17" s="15">
        <f t="shared" si="2"/>
        <v>51925.93478112697</v>
      </c>
    </row>
    <row r="18" spans="3:7" ht="23.25">
      <c r="C18" s="7">
        <v>10</v>
      </c>
      <c r="D18" s="11">
        <v>1132.27</v>
      </c>
      <c r="E18" s="11">
        <f t="shared" si="0"/>
        <v>216.35806158802905</v>
      </c>
      <c r="F18" s="11">
        <f t="shared" si="1"/>
        <v>915.9119384119709</v>
      </c>
      <c r="G18" s="15">
        <f t="shared" si="2"/>
        <v>51010.022842715</v>
      </c>
    </row>
    <row r="19" spans="3:7" ht="23.25">
      <c r="C19" s="7">
        <v>11</v>
      </c>
      <c r="D19" s="11">
        <v>1132.27</v>
      </c>
      <c r="E19" s="11">
        <f t="shared" si="0"/>
        <v>212.54176184464586</v>
      </c>
      <c r="F19" s="11">
        <f t="shared" si="1"/>
        <v>919.7282381553541</v>
      </c>
      <c r="G19" s="15">
        <f t="shared" si="2"/>
        <v>50090.29460455965</v>
      </c>
    </row>
    <row r="20" spans="3:7" ht="23.25">
      <c r="C20" s="7">
        <v>12</v>
      </c>
      <c r="D20" s="11">
        <v>1132.27</v>
      </c>
      <c r="E20" s="11">
        <f t="shared" si="0"/>
        <v>208.70956085233186</v>
      </c>
      <c r="F20" s="11">
        <f t="shared" si="1"/>
        <v>923.5604391476681</v>
      </c>
      <c r="G20" s="15">
        <f t="shared" si="2"/>
        <v>49166.73416541198</v>
      </c>
    </row>
    <row r="21" spans="3:7" ht="23.25">
      <c r="C21" s="7">
        <v>13</v>
      </c>
      <c r="D21" s="11">
        <v>1132.27</v>
      </c>
      <c r="E21" s="11">
        <f t="shared" si="0"/>
        <v>204.86139235588325</v>
      </c>
      <c r="F21" s="11">
        <f t="shared" si="1"/>
        <v>927.4086076441167</v>
      </c>
      <c r="G21" s="15">
        <f t="shared" si="2"/>
        <v>48239.325557767865</v>
      </c>
    </row>
    <row r="22" spans="3:7" ht="23.25">
      <c r="C22" s="7">
        <v>14</v>
      </c>
      <c r="D22" s="11">
        <v>1132.27</v>
      </c>
      <c r="E22" s="11">
        <f t="shared" si="0"/>
        <v>200.9971898240328</v>
      </c>
      <c r="F22" s="11">
        <f t="shared" si="1"/>
        <v>931.2728101759672</v>
      </c>
      <c r="G22" s="15">
        <f t="shared" si="2"/>
        <v>47308.0527475919</v>
      </c>
    </row>
    <row r="23" spans="3:7" ht="23.25">
      <c r="C23" s="7">
        <v>15</v>
      </c>
      <c r="D23" s="11">
        <v>1132.27</v>
      </c>
      <c r="E23" s="11">
        <f t="shared" si="0"/>
        <v>197.1168864482996</v>
      </c>
      <c r="F23" s="11">
        <f t="shared" si="1"/>
        <v>935.1531135517004</v>
      </c>
      <c r="G23" s="15">
        <f t="shared" si="2"/>
        <v>46372.8996340402</v>
      </c>
    </row>
    <row r="24" spans="3:7" ht="23.25">
      <c r="C24" s="7">
        <v>16</v>
      </c>
      <c r="D24" s="11">
        <v>1132.27</v>
      </c>
      <c r="E24" s="11">
        <f t="shared" si="0"/>
        <v>193.2204151418342</v>
      </c>
      <c r="F24" s="11">
        <f t="shared" si="1"/>
        <v>939.0495848581658</v>
      </c>
      <c r="G24" s="15">
        <f t="shared" si="2"/>
        <v>45433.85004918204</v>
      </c>
    </row>
    <row r="25" spans="3:7" ht="23.25">
      <c r="C25" s="7">
        <v>17</v>
      </c>
      <c r="D25" s="11">
        <v>1132.27</v>
      </c>
      <c r="E25" s="11">
        <f t="shared" si="0"/>
        <v>189.30770853825848</v>
      </c>
      <c r="F25" s="11">
        <f t="shared" si="1"/>
        <v>942.9622914617415</v>
      </c>
      <c r="G25" s="15">
        <f t="shared" si="2"/>
        <v>44490.887757720295</v>
      </c>
    </row>
    <row r="26" spans="3:7" ht="23.25">
      <c r="C26" s="7">
        <v>18</v>
      </c>
      <c r="D26" s="11">
        <v>1132.27</v>
      </c>
      <c r="E26" s="11">
        <f t="shared" si="0"/>
        <v>185.37869899050122</v>
      </c>
      <c r="F26" s="11">
        <f t="shared" si="1"/>
        <v>946.8913010094988</v>
      </c>
      <c r="G26" s="15">
        <f t="shared" si="2"/>
        <v>43543.996456710796</v>
      </c>
    </row>
    <row r="27" spans="3:7" ht="23.25">
      <c r="C27" s="7">
        <v>19</v>
      </c>
      <c r="D27" s="11">
        <v>1132.27</v>
      </c>
      <c r="E27" s="11">
        <f t="shared" si="0"/>
        <v>181.43331856962834</v>
      </c>
      <c r="F27" s="11">
        <f t="shared" si="1"/>
        <v>950.8366814303716</v>
      </c>
      <c r="G27" s="15">
        <f t="shared" si="2"/>
        <v>42593.15977528042</v>
      </c>
    </row>
    <row r="28" spans="3:7" ht="23.25">
      <c r="C28" s="7">
        <v>20</v>
      </c>
      <c r="D28" s="11">
        <v>1132.27</v>
      </c>
      <c r="E28" s="11">
        <f t="shared" si="0"/>
        <v>177.47149906366846</v>
      </c>
      <c r="F28" s="11">
        <f t="shared" si="1"/>
        <v>954.7985009363315</v>
      </c>
      <c r="G28" s="15">
        <f t="shared" si="2"/>
        <v>41638.36127434409</v>
      </c>
    </row>
    <row r="29" spans="3:7" ht="23.25">
      <c r="C29" s="7">
        <v>21</v>
      </c>
      <c r="D29" s="11">
        <v>1132.27</v>
      </c>
      <c r="E29" s="11">
        <f t="shared" si="0"/>
        <v>173.4931719764337</v>
      </c>
      <c r="F29" s="11">
        <f t="shared" si="1"/>
        <v>958.7768280235663</v>
      </c>
      <c r="G29" s="15">
        <f t="shared" si="2"/>
        <v>40679.58444632052</v>
      </c>
    </row>
    <row r="30" spans="3:7" ht="23.25">
      <c r="C30" s="7">
        <v>22</v>
      </c>
      <c r="D30" s="11">
        <v>1132.27</v>
      </c>
      <c r="E30" s="11">
        <f t="shared" si="0"/>
        <v>169.49826852633552</v>
      </c>
      <c r="F30" s="11">
        <f t="shared" si="1"/>
        <v>962.7717314736644</v>
      </c>
      <c r="G30" s="15">
        <f t="shared" si="2"/>
        <v>39716.812714846856</v>
      </c>
    </row>
    <row r="31" spans="3:7" ht="23.25">
      <c r="C31" s="7">
        <v>23</v>
      </c>
      <c r="D31" s="11">
        <v>1132.27</v>
      </c>
      <c r="E31" s="11">
        <f t="shared" si="0"/>
        <v>165.48671964519522</v>
      </c>
      <c r="F31" s="11">
        <f t="shared" si="1"/>
        <v>966.7832803548048</v>
      </c>
      <c r="G31" s="15">
        <f t="shared" si="2"/>
        <v>38750.02943449205</v>
      </c>
    </row>
    <row r="32" spans="3:7" ht="23.25">
      <c r="C32" s="7">
        <v>24</v>
      </c>
      <c r="D32" s="11">
        <v>1132.27</v>
      </c>
      <c r="E32" s="11">
        <f t="shared" si="0"/>
        <v>161.4584559770502</v>
      </c>
      <c r="F32" s="11">
        <f t="shared" si="1"/>
        <v>970.8115440229498</v>
      </c>
      <c r="G32" s="15">
        <f t="shared" si="2"/>
        <v>37779.217890469095</v>
      </c>
    </row>
    <row r="33" spans="3:7" ht="23.25">
      <c r="C33" s="7">
        <v>25</v>
      </c>
      <c r="D33" s="11">
        <v>1132.27</v>
      </c>
      <c r="E33" s="11">
        <f t="shared" si="0"/>
        <v>157.41340787695458</v>
      </c>
      <c r="F33" s="11">
        <f t="shared" si="1"/>
        <v>974.8565921230454</v>
      </c>
      <c r="G33" s="15">
        <f t="shared" si="2"/>
        <v>36804.36129834605</v>
      </c>
    </row>
    <row r="34" spans="3:7" ht="23.25">
      <c r="C34" s="7">
        <v>26</v>
      </c>
      <c r="D34" s="11">
        <v>1132.27</v>
      </c>
      <c r="E34" s="11">
        <f t="shared" si="0"/>
        <v>153.3515054097752</v>
      </c>
      <c r="F34" s="11">
        <f t="shared" si="1"/>
        <v>978.9184945902248</v>
      </c>
      <c r="G34" s="15">
        <f t="shared" si="2"/>
        <v>35825.442803755825</v>
      </c>
    </row>
    <row r="35" spans="3:7" ht="23.25">
      <c r="C35" s="7">
        <v>27</v>
      </c>
      <c r="D35" s="11">
        <v>1132.27</v>
      </c>
      <c r="E35" s="11">
        <f t="shared" si="0"/>
        <v>149.27267834898262</v>
      </c>
      <c r="F35" s="11">
        <f t="shared" si="1"/>
        <v>982.9973216510174</v>
      </c>
      <c r="G35" s="15">
        <f t="shared" si="2"/>
        <v>34842.445482104806</v>
      </c>
    </row>
    <row r="36" spans="3:7" ht="23.25">
      <c r="C36" s="7">
        <v>28</v>
      </c>
      <c r="D36" s="11">
        <v>1132.27</v>
      </c>
      <c r="E36" s="11">
        <f t="shared" si="0"/>
        <v>145.1768561754367</v>
      </c>
      <c r="F36" s="11">
        <f t="shared" si="1"/>
        <v>987.0931438245633</v>
      </c>
      <c r="G36" s="15">
        <f t="shared" si="2"/>
        <v>33855.352338280245</v>
      </c>
    </row>
    <row r="37" spans="3:7" ht="23.25">
      <c r="C37" s="7">
        <v>29</v>
      </c>
      <c r="D37" s="11">
        <v>1132.27</v>
      </c>
      <c r="E37" s="11">
        <f t="shared" si="0"/>
        <v>141.0639680761677</v>
      </c>
      <c r="F37" s="11">
        <f t="shared" si="1"/>
        <v>991.2060319238323</v>
      </c>
      <c r="G37" s="15">
        <f t="shared" si="2"/>
        <v>32864.146306356415</v>
      </c>
    </row>
    <row r="38" spans="3:7" ht="23.25">
      <c r="C38" s="7">
        <v>30</v>
      </c>
      <c r="D38" s="11">
        <v>1132.27</v>
      </c>
      <c r="E38" s="11">
        <f t="shared" si="0"/>
        <v>136.93394294315172</v>
      </c>
      <c r="F38" s="11">
        <f t="shared" si="1"/>
        <v>995.3360570568483</v>
      </c>
      <c r="G38" s="15">
        <f t="shared" si="2"/>
        <v>31868.810249299568</v>
      </c>
    </row>
    <row r="39" spans="3:7" ht="23.25">
      <c r="C39" s="7">
        <v>31</v>
      </c>
      <c r="D39" s="11">
        <v>1132.27</v>
      </c>
      <c r="E39" s="11">
        <f t="shared" si="0"/>
        <v>132.78670937208153</v>
      </c>
      <c r="F39" s="11">
        <f t="shared" si="1"/>
        <v>999.4832906279184</v>
      </c>
      <c r="G39" s="15">
        <f t="shared" si="2"/>
        <v>30869.32695867165</v>
      </c>
    </row>
    <row r="40" spans="3:7" ht="23.25">
      <c r="C40" s="7">
        <v>32</v>
      </c>
      <c r="D40" s="11">
        <v>1132.27</v>
      </c>
      <c r="E40" s="11">
        <f t="shared" si="0"/>
        <v>128.62219566113188</v>
      </c>
      <c r="F40" s="11">
        <f t="shared" si="1"/>
        <v>1003.6478043388681</v>
      </c>
      <c r="G40" s="15">
        <f t="shared" si="2"/>
        <v>29865.67915433278</v>
      </c>
    </row>
    <row r="41" spans="3:7" ht="23.25">
      <c r="C41" s="7">
        <v>33</v>
      </c>
      <c r="D41" s="11">
        <v>1132.27</v>
      </c>
      <c r="E41" s="11">
        <f t="shared" si="0"/>
        <v>124.44032980971993</v>
      </c>
      <c r="F41" s="11">
        <f t="shared" si="1"/>
        <v>1007.82967019028</v>
      </c>
      <c r="G41" s="15">
        <f t="shared" si="2"/>
        <v>28857.8494841425</v>
      </c>
    </row>
    <row r="42" spans="3:7" ht="23.25">
      <c r="C42" s="7">
        <v>34</v>
      </c>
      <c r="D42" s="11">
        <v>1132.27</v>
      </c>
      <c r="E42" s="11">
        <f t="shared" si="0"/>
        <v>120.24103951726043</v>
      </c>
      <c r="F42" s="11">
        <f t="shared" si="1"/>
        <v>1012.0289604827395</v>
      </c>
      <c r="G42" s="15">
        <f t="shared" si="2"/>
        <v>27845.82052365976</v>
      </c>
    </row>
    <row r="43" spans="3:7" ht="23.25">
      <c r="C43" s="7">
        <v>35</v>
      </c>
      <c r="D43" s="11">
        <v>1132.27</v>
      </c>
      <c r="E43" s="11">
        <f t="shared" si="0"/>
        <v>116.02425218191568</v>
      </c>
      <c r="F43" s="11">
        <f t="shared" si="1"/>
        <v>1016.2457478180843</v>
      </c>
      <c r="G43" s="15">
        <f t="shared" si="2"/>
        <v>26829.574775841676</v>
      </c>
    </row>
    <row r="44" spans="3:7" ht="23.25">
      <c r="C44" s="7">
        <v>36</v>
      </c>
      <c r="D44" s="11">
        <v>1132.27</v>
      </c>
      <c r="E44" s="11">
        <f t="shared" si="0"/>
        <v>111.78989489934033</v>
      </c>
      <c r="F44" s="11">
        <f t="shared" si="1"/>
        <v>1020.4801051006597</v>
      </c>
      <c r="G44" s="15">
        <f t="shared" si="2"/>
        <v>25809.09467074102</v>
      </c>
    </row>
    <row r="45" spans="3:7" ht="23.25">
      <c r="C45" s="7">
        <v>37</v>
      </c>
      <c r="D45" s="11">
        <v>1132.27</v>
      </c>
      <c r="E45" s="11">
        <f t="shared" si="0"/>
        <v>107.53789446142092</v>
      </c>
      <c r="F45" s="11">
        <f t="shared" si="1"/>
        <v>1024.7321055385792</v>
      </c>
      <c r="G45" s="15">
        <f t="shared" si="2"/>
        <v>24784.36256520244</v>
      </c>
    </row>
    <row r="46" spans="3:7" ht="23.25">
      <c r="C46" s="7">
        <v>38</v>
      </c>
      <c r="D46" s="11">
        <v>1132.27</v>
      </c>
      <c r="E46" s="11">
        <f t="shared" si="0"/>
        <v>103.26817735501017</v>
      </c>
      <c r="F46" s="11">
        <f t="shared" si="1"/>
        <v>1029.0018226449897</v>
      </c>
      <c r="G46" s="15">
        <f t="shared" si="2"/>
        <v>23755.36074255745</v>
      </c>
    </row>
    <row r="47" spans="3:7" ht="23.25">
      <c r="C47" s="7">
        <v>39</v>
      </c>
      <c r="D47" s="11">
        <v>1132.27</v>
      </c>
      <c r="E47" s="11">
        <f t="shared" si="0"/>
        <v>98.98066976065604</v>
      </c>
      <c r="F47" s="11">
        <f t="shared" si="1"/>
        <v>1033.289330239344</v>
      </c>
      <c r="G47" s="15">
        <f t="shared" si="2"/>
        <v>22722.071412318102</v>
      </c>
    </row>
    <row r="48" spans="3:7" ht="23.25">
      <c r="C48" s="7">
        <v>40</v>
      </c>
      <c r="D48" s="11">
        <v>1132.27</v>
      </c>
      <c r="E48" s="11">
        <f t="shared" si="0"/>
        <v>94.67529755132544</v>
      </c>
      <c r="F48" s="11">
        <f t="shared" si="1"/>
        <v>1037.5947024486745</v>
      </c>
      <c r="G48" s="15">
        <f t="shared" si="2"/>
        <v>21684.47670986943</v>
      </c>
    </row>
    <row r="49" spans="3:7" ht="23.25">
      <c r="C49" s="7">
        <v>41</v>
      </c>
      <c r="D49" s="11">
        <v>1132.27</v>
      </c>
      <c r="E49" s="11">
        <f t="shared" si="0"/>
        <v>90.35198629112261</v>
      </c>
      <c r="F49" s="11">
        <f t="shared" si="1"/>
        <v>1041.9180137088774</v>
      </c>
      <c r="G49" s="15">
        <f t="shared" si="2"/>
        <v>20642.55869616055</v>
      </c>
    </row>
    <row r="50" spans="3:7" ht="23.25">
      <c r="C50" s="7">
        <v>42</v>
      </c>
      <c r="D50" s="11">
        <v>1132.27</v>
      </c>
      <c r="E50" s="11">
        <f t="shared" si="0"/>
        <v>86.01066123400231</v>
      </c>
      <c r="F50" s="11">
        <f t="shared" si="1"/>
        <v>1046.2593387659977</v>
      </c>
      <c r="G50" s="15">
        <f t="shared" si="2"/>
        <v>19596.299357394553</v>
      </c>
    </row>
    <row r="51" spans="3:7" ht="23.25">
      <c r="C51" s="7">
        <v>43</v>
      </c>
      <c r="D51" s="11">
        <v>1132.27</v>
      </c>
      <c r="E51" s="11">
        <f t="shared" si="0"/>
        <v>81.65124732247732</v>
      </c>
      <c r="F51" s="11">
        <f t="shared" si="1"/>
        <v>1050.6187526775227</v>
      </c>
      <c r="G51" s="15">
        <f t="shared" si="2"/>
        <v>18545.680604717032</v>
      </c>
    </row>
    <row r="52" spans="3:7" ht="23.25">
      <c r="C52" s="7">
        <v>44</v>
      </c>
      <c r="D52" s="11">
        <v>1132.27</v>
      </c>
      <c r="E52" s="11">
        <f t="shared" si="0"/>
        <v>77.27366918632097</v>
      </c>
      <c r="F52" s="11">
        <f t="shared" si="1"/>
        <v>1054.996330813679</v>
      </c>
      <c r="G52" s="15">
        <f t="shared" si="2"/>
        <v>17490.684273903353</v>
      </c>
    </row>
    <row r="53" spans="3:7" ht="23.25">
      <c r="C53" s="7">
        <v>45</v>
      </c>
      <c r="D53" s="11">
        <v>1132.27</v>
      </c>
      <c r="E53" s="11">
        <f t="shared" si="0"/>
        <v>72.87785114126397</v>
      </c>
      <c r="F53" s="11">
        <f t="shared" si="1"/>
        <v>1059.392148858736</v>
      </c>
      <c r="G53" s="15">
        <f t="shared" si="2"/>
        <v>16431.292125044616</v>
      </c>
    </row>
    <row r="54" spans="3:7" ht="23.25">
      <c r="C54" s="7">
        <v>46</v>
      </c>
      <c r="D54" s="11">
        <v>1132.27</v>
      </c>
      <c r="E54" s="11">
        <f t="shared" si="0"/>
        <v>68.4637171876859</v>
      </c>
      <c r="F54" s="11">
        <f t="shared" si="1"/>
        <v>1063.806282812314</v>
      </c>
      <c r="G54" s="15">
        <f t="shared" si="2"/>
        <v>15367.485842232301</v>
      </c>
    </row>
    <row r="55" spans="3:7" ht="23.25">
      <c r="C55" s="7">
        <v>47</v>
      </c>
      <c r="D55" s="11">
        <v>1132.27</v>
      </c>
      <c r="E55" s="11">
        <f t="shared" si="0"/>
        <v>64.03119100930125</v>
      </c>
      <c r="F55" s="11">
        <f t="shared" si="1"/>
        <v>1068.2388089906988</v>
      </c>
      <c r="G55" s="15">
        <f t="shared" si="2"/>
        <v>14299.247033241603</v>
      </c>
    </row>
    <row r="56" spans="3:7" ht="23.25">
      <c r="C56" s="7">
        <v>48</v>
      </c>
      <c r="D56" s="11">
        <v>1132.27</v>
      </c>
      <c r="E56" s="11">
        <f t="shared" si="0"/>
        <v>59.58019597184002</v>
      </c>
      <c r="F56" s="11">
        <f t="shared" si="1"/>
        <v>1072.6898040281599</v>
      </c>
      <c r="G56" s="15">
        <f t="shared" si="2"/>
        <v>13226.557229213444</v>
      </c>
    </row>
    <row r="57" spans="3:7" ht="23.25">
      <c r="C57" s="7">
        <v>49</v>
      </c>
      <c r="D57" s="11">
        <v>1132.27</v>
      </c>
      <c r="E57" s="11">
        <f t="shared" si="0"/>
        <v>55.11065512172269</v>
      </c>
      <c r="F57" s="11">
        <f t="shared" si="1"/>
        <v>1077.1593448782774</v>
      </c>
      <c r="G57" s="15">
        <f t="shared" si="2"/>
        <v>12149.397884335167</v>
      </c>
    </row>
    <row r="58" spans="3:7" ht="23.25">
      <c r="C58" s="7">
        <v>50</v>
      </c>
      <c r="D58" s="11">
        <v>1132.27</v>
      </c>
      <c r="E58" s="11">
        <f t="shared" si="0"/>
        <v>50.62249118472986</v>
      </c>
      <c r="F58" s="11">
        <f t="shared" si="1"/>
        <v>1081.6475088152702</v>
      </c>
      <c r="G58" s="15">
        <f t="shared" si="2"/>
        <v>11067.750375519896</v>
      </c>
    </row>
    <row r="59" spans="3:7" ht="23.25">
      <c r="C59" s="7">
        <v>51</v>
      </c>
      <c r="D59" s="11">
        <v>1132.27</v>
      </c>
      <c r="E59" s="11">
        <f t="shared" si="0"/>
        <v>46.115626564666236</v>
      </c>
      <c r="F59" s="11">
        <f t="shared" si="1"/>
        <v>1086.1543734353338</v>
      </c>
      <c r="G59" s="15">
        <f t="shared" si="2"/>
        <v>9981.596002084561</v>
      </c>
    </row>
    <row r="60" spans="3:7" ht="23.25">
      <c r="C60" s="7">
        <v>52</v>
      </c>
      <c r="D60" s="11">
        <v>1132.27</v>
      </c>
      <c r="E60" s="11">
        <f t="shared" si="0"/>
        <v>41.589983342019</v>
      </c>
      <c r="F60" s="11">
        <f t="shared" si="1"/>
        <v>1090.680016657981</v>
      </c>
      <c r="G60" s="15">
        <f t="shared" si="2"/>
        <v>8890.91598542658</v>
      </c>
    </row>
    <row r="61" spans="3:7" ht="23.25">
      <c r="C61" s="7">
        <v>53</v>
      </c>
      <c r="D61" s="11">
        <v>1132.27</v>
      </c>
      <c r="E61" s="11">
        <f t="shared" si="0"/>
        <v>37.04548327261075</v>
      </c>
      <c r="F61" s="11">
        <f t="shared" si="1"/>
        <v>1095.2245167273893</v>
      </c>
      <c r="G61" s="15">
        <f t="shared" si="2"/>
        <v>7795.69146869919</v>
      </c>
    </row>
    <row r="62" spans="3:7" ht="23.25">
      <c r="C62" s="7">
        <v>54</v>
      </c>
      <c r="D62" s="11">
        <v>1132.27</v>
      </c>
      <c r="E62" s="11">
        <f t="shared" si="0"/>
        <v>32.48204778624663</v>
      </c>
      <c r="F62" s="11">
        <f t="shared" si="1"/>
        <v>1099.7879522137534</v>
      </c>
      <c r="G62" s="15">
        <f t="shared" si="2"/>
        <v>6695.903516485437</v>
      </c>
    </row>
    <row r="63" spans="3:7" ht="23.25">
      <c r="C63" s="7">
        <v>55</v>
      </c>
      <c r="D63" s="11">
        <v>1132.27</v>
      </c>
      <c r="E63" s="11">
        <f t="shared" si="0"/>
        <v>27.899597985355985</v>
      </c>
      <c r="F63" s="11">
        <f t="shared" si="1"/>
        <v>1104.370402014644</v>
      </c>
      <c r="G63" s="15">
        <f t="shared" si="2"/>
        <v>5591.5331144707925</v>
      </c>
    </row>
    <row r="64" spans="3:7" ht="23.25">
      <c r="C64" s="7">
        <v>56</v>
      </c>
      <c r="D64" s="11">
        <v>1132.27</v>
      </c>
      <c r="E64" s="11">
        <f t="shared" si="0"/>
        <v>23.298054643628305</v>
      </c>
      <c r="F64" s="11">
        <f t="shared" si="1"/>
        <v>1108.9719453563716</v>
      </c>
      <c r="G64" s="15">
        <f t="shared" si="2"/>
        <v>4482.56116911442</v>
      </c>
    </row>
    <row r="65" spans="3:7" ht="23.25">
      <c r="C65" s="7">
        <v>57</v>
      </c>
      <c r="D65" s="11">
        <v>1132.27</v>
      </c>
      <c r="E65" s="11">
        <f t="shared" si="0"/>
        <v>18.67733820464342</v>
      </c>
      <c r="F65" s="11">
        <f t="shared" si="1"/>
        <v>1113.5926617953567</v>
      </c>
      <c r="G65" s="15">
        <f t="shared" si="2"/>
        <v>3368.968507319064</v>
      </c>
    </row>
    <row r="66" spans="3:7" ht="23.25">
      <c r="C66" s="7">
        <v>58</v>
      </c>
      <c r="D66" s="11">
        <v>1132.27</v>
      </c>
      <c r="E66" s="11">
        <f t="shared" si="0"/>
        <v>14.0373687804961</v>
      </c>
      <c r="F66" s="11">
        <f t="shared" si="1"/>
        <v>1118.232631219504</v>
      </c>
      <c r="G66" s="15">
        <f t="shared" si="2"/>
        <v>2250.7358760995603</v>
      </c>
    </row>
    <row r="67" spans="3:7" ht="23.25">
      <c r="C67" s="7">
        <v>59</v>
      </c>
      <c r="D67" s="11">
        <v>1132.27</v>
      </c>
      <c r="E67" s="11">
        <f t="shared" si="0"/>
        <v>9.378066150414835</v>
      </c>
      <c r="F67" s="11">
        <f t="shared" si="1"/>
        <v>1122.8919338495853</v>
      </c>
      <c r="G67" s="15">
        <f t="shared" si="2"/>
        <v>1127.843942249975</v>
      </c>
    </row>
    <row r="68" spans="3:7" ht="23.25">
      <c r="C68" s="7">
        <v>60</v>
      </c>
      <c r="D68" s="11">
        <v>1132.27</v>
      </c>
      <c r="E68" s="11">
        <f t="shared" si="0"/>
        <v>4.699349759374896</v>
      </c>
      <c r="F68" s="11">
        <f t="shared" si="1"/>
        <v>1127.5706502406251</v>
      </c>
      <c r="G68" s="15">
        <f t="shared" si="2"/>
        <v>0.27329200934991604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"/>
  <sheetViews>
    <sheetView zoomScale="145" zoomScaleNormal="145" zoomScalePageLayoutView="0" workbookViewId="0" topLeftCell="A1">
      <selection activeCell="D10" sqref="D10"/>
    </sheetView>
  </sheetViews>
  <sheetFormatPr defaultColWidth="8.8515625" defaultRowHeight="12.75"/>
  <cols>
    <col min="1" max="1" width="12.8515625" style="1" customWidth="1"/>
    <col min="2" max="2" width="21.28125" style="6" customWidth="1"/>
    <col min="3" max="3" width="17.8515625" style="6" customWidth="1"/>
    <col min="4" max="4" width="16.8515625" style="6" customWidth="1"/>
    <col min="5" max="5" width="19.7109375" style="6" customWidth="1"/>
    <col min="6" max="16384" width="8.8515625" style="5" customWidth="1"/>
  </cols>
  <sheetData>
    <row r="2" spans="2:5" s="1" customFormat="1" ht="25.5">
      <c r="B2" s="2" t="s">
        <v>1</v>
      </c>
      <c r="C2" s="3" t="s">
        <v>6</v>
      </c>
      <c r="D2" s="4"/>
      <c r="E2" s="2" t="s">
        <v>4</v>
      </c>
    </row>
    <row r="3" spans="1:5" s="1" customFormat="1" ht="25.5">
      <c r="A3" s="1" t="s">
        <v>0</v>
      </c>
      <c r="B3" s="2" t="s">
        <v>2</v>
      </c>
      <c r="C3" s="2" t="s">
        <v>3</v>
      </c>
      <c r="D3" s="2" t="s">
        <v>4</v>
      </c>
      <c r="E3" s="2" t="s">
        <v>5</v>
      </c>
    </row>
    <row r="4" ht="25.5">
      <c r="E4" s="6">
        <v>600</v>
      </c>
    </row>
    <row r="5" spans="1:5" ht="25.5">
      <c r="A5" s="1" t="s">
        <v>7</v>
      </c>
      <c r="B5" s="6">
        <v>60</v>
      </c>
      <c r="D5" s="6">
        <f>B5</f>
        <v>60</v>
      </c>
      <c r="E5" s="6">
        <f>E4-D5</f>
        <v>540</v>
      </c>
    </row>
    <row r="6" spans="1:5" ht="25.5">
      <c r="A6" s="1">
        <v>1</v>
      </c>
      <c r="B6" s="6">
        <v>209.53</v>
      </c>
      <c r="C6" s="6">
        <f>0.08*E5</f>
        <v>43.2</v>
      </c>
      <c r="D6" s="6">
        <f>B6-C6</f>
        <v>166.32999999999998</v>
      </c>
      <c r="E6" s="6">
        <f>E5-D6</f>
        <v>373.67</v>
      </c>
    </row>
    <row r="7" spans="1:5" ht="25.5">
      <c r="A7" s="1">
        <v>2</v>
      </c>
      <c r="B7" s="6">
        <v>209.53</v>
      </c>
      <c r="C7" s="6">
        <f>0.08*E6</f>
        <v>29.893600000000003</v>
      </c>
      <c r="D7" s="6">
        <f>B7-C7</f>
        <v>179.6364</v>
      </c>
      <c r="E7" s="6">
        <f>E6-D7</f>
        <v>194.0336</v>
      </c>
    </row>
    <row r="8" spans="1:5" ht="25.5">
      <c r="A8" s="1">
        <v>3</v>
      </c>
      <c r="B8" s="6">
        <v>209.53</v>
      </c>
      <c r="C8" s="6">
        <f>0.08*E7</f>
        <v>15.522688</v>
      </c>
      <c r="D8" s="6">
        <f>B8-C8</f>
        <v>194.007312</v>
      </c>
      <c r="E8" s="6">
        <f>E7-D8</f>
        <v>0.026287999999993872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8"/>
  <sheetViews>
    <sheetView zoomScale="145" zoomScaleNormal="145" zoomScalePageLayoutView="0" workbookViewId="0" topLeftCell="A1">
      <selection activeCell="E13" sqref="E13"/>
    </sheetView>
  </sheetViews>
  <sheetFormatPr defaultColWidth="8.8515625" defaultRowHeight="12.75"/>
  <cols>
    <col min="1" max="1" width="12.8515625" style="1" customWidth="1"/>
    <col min="2" max="2" width="21.28125" style="6" customWidth="1"/>
    <col min="3" max="3" width="17.8515625" style="6" customWidth="1"/>
    <col min="4" max="4" width="18.28125" style="6" bestFit="1" customWidth="1"/>
    <col min="5" max="5" width="20.421875" style="6" bestFit="1" customWidth="1"/>
    <col min="6" max="16384" width="8.8515625" style="5" customWidth="1"/>
  </cols>
  <sheetData>
    <row r="2" spans="2:5" s="1" customFormat="1" ht="25.5">
      <c r="B2" s="2" t="s">
        <v>1</v>
      </c>
      <c r="C2" s="3" t="s">
        <v>6</v>
      </c>
      <c r="D2" s="4"/>
      <c r="E2" s="2" t="s">
        <v>4</v>
      </c>
    </row>
    <row r="3" spans="1:5" s="1" customFormat="1" ht="25.5">
      <c r="A3" s="1" t="s">
        <v>0</v>
      </c>
      <c r="B3" s="2" t="s">
        <v>2</v>
      </c>
      <c r="C3" s="2" t="s">
        <v>3</v>
      </c>
      <c r="D3" s="2" t="s">
        <v>4</v>
      </c>
      <c r="E3" s="2" t="s">
        <v>5</v>
      </c>
    </row>
    <row r="4" ht="25.5">
      <c r="E4" s="6">
        <v>10000</v>
      </c>
    </row>
    <row r="5" spans="1:5" ht="25.5">
      <c r="A5" s="1" t="s">
        <v>7</v>
      </c>
      <c r="B5" s="6">
        <v>1000</v>
      </c>
      <c r="D5" s="6">
        <f>B5</f>
        <v>1000</v>
      </c>
      <c r="E5" s="6">
        <f>E4-D5</f>
        <v>9000</v>
      </c>
    </row>
    <row r="6" spans="1:5" ht="25.5">
      <c r="A6" s="1">
        <v>1</v>
      </c>
      <c r="B6" s="6">
        <v>3619.03</v>
      </c>
      <c r="C6" s="6">
        <f>0.1*E5</f>
        <v>900</v>
      </c>
      <c r="D6" s="6">
        <f>B6-C6</f>
        <v>2719.03</v>
      </c>
      <c r="E6" s="6">
        <f>E5-D6</f>
        <v>6280.969999999999</v>
      </c>
    </row>
    <row r="7" spans="1:5" ht="25.5">
      <c r="A7" s="1">
        <v>2</v>
      </c>
      <c r="B7" s="6">
        <v>3619.03</v>
      </c>
      <c r="C7" s="6">
        <f>0.1*E6</f>
        <v>628.097</v>
      </c>
      <c r="D7" s="6">
        <f>B7-C7</f>
        <v>2990.933</v>
      </c>
      <c r="E7" s="6">
        <f>E6-D7</f>
        <v>3290.0369999999994</v>
      </c>
    </row>
    <row r="8" spans="1:5" ht="25.5">
      <c r="A8" s="1">
        <v>3</v>
      </c>
      <c r="B8" s="6">
        <v>3619.03</v>
      </c>
      <c r="C8" s="6">
        <f>0.1*E7</f>
        <v>329.0037</v>
      </c>
      <c r="D8" s="6">
        <f>B8-C8</f>
        <v>3290.0263000000004</v>
      </c>
      <c r="E8" s="6">
        <f>E7-D8</f>
        <v>0.010699999998905696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G68"/>
  <sheetViews>
    <sheetView tabSelected="1" zoomScalePageLayoutView="0" workbookViewId="0" topLeftCell="A7">
      <selection activeCell="A8" sqref="A8"/>
    </sheetView>
  </sheetViews>
  <sheetFormatPr defaultColWidth="9.140625" defaultRowHeight="12.75"/>
  <cols>
    <col min="1" max="1" width="10.8515625" style="7" bestFit="1" customWidth="1"/>
    <col min="2" max="2" width="9.140625" style="7" customWidth="1"/>
    <col min="3" max="3" width="10.421875" style="7" customWidth="1"/>
    <col min="4" max="4" width="18.28125" style="7" bestFit="1" customWidth="1"/>
    <col min="5" max="5" width="16.57421875" style="11" customWidth="1"/>
    <col min="6" max="6" width="17.140625" style="11" bestFit="1" customWidth="1"/>
    <col min="7" max="7" width="20.57421875" style="7" bestFit="1" customWidth="1"/>
    <col min="8" max="16384" width="9.140625" style="7" customWidth="1"/>
  </cols>
  <sheetData>
    <row r="4" ht="23.25">
      <c r="A4" s="7" t="s">
        <v>8</v>
      </c>
    </row>
    <row r="5" spans="1:7" ht="23.25">
      <c r="A5" s="7">
        <v>40000</v>
      </c>
      <c r="B5" s="7" t="s">
        <v>9</v>
      </c>
      <c r="C5" s="8"/>
      <c r="D5" s="9" t="s">
        <v>1</v>
      </c>
      <c r="E5" s="12" t="s">
        <v>6</v>
      </c>
      <c r="F5" s="14"/>
      <c r="G5" s="9" t="s">
        <v>4</v>
      </c>
    </row>
    <row r="6" spans="1:7" ht="23.25">
      <c r="A6" s="7" t="s">
        <v>10</v>
      </c>
      <c r="B6" s="7" t="s">
        <v>11</v>
      </c>
      <c r="C6" s="8" t="s">
        <v>0</v>
      </c>
      <c r="D6" s="9" t="s">
        <v>2</v>
      </c>
      <c r="E6" s="13" t="s">
        <v>3</v>
      </c>
      <c r="F6" s="13" t="s">
        <v>4</v>
      </c>
      <c r="G6" s="9" t="s">
        <v>5</v>
      </c>
    </row>
    <row r="7" spans="1:7" ht="23.25">
      <c r="A7" s="7" t="s">
        <v>18</v>
      </c>
      <c r="B7" s="7" t="s">
        <v>12</v>
      </c>
      <c r="C7" s="8"/>
      <c r="D7" s="10"/>
      <c r="G7" s="10">
        <v>40000</v>
      </c>
    </row>
    <row r="8" spans="1:7" ht="23.25">
      <c r="A8" s="7" t="s">
        <v>13</v>
      </c>
      <c r="C8" s="7">
        <v>1</v>
      </c>
      <c r="D8" s="11">
        <v>747.54</v>
      </c>
      <c r="E8" s="11">
        <f>(0.046/12)*G7</f>
        <v>153.33333333333331</v>
      </c>
      <c r="F8" s="11">
        <f>D8-E8</f>
        <v>594.2066666666667</v>
      </c>
      <c r="G8" s="15">
        <f>G7-F8</f>
        <v>39405.793333333335</v>
      </c>
    </row>
    <row r="9" spans="3:7" ht="23.25">
      <c r="C9" s="7">
        <v>2</v>
      </c>
      <c r="D9" s="11">
        <v>747.54</v>
      </c>
      <c r="E9" s="11">
        <f aca="true" t="shared" si="0" ref="E9:E67">(0.046/12)*G8</f>
        <v>151.0555411111111</v>
      </c>
      <c r="F9" s="11">
        <f aca="true" t="shared" si="1" ref="F9:F67">D9-E9</f>
        <v>596.4844588888889</v>
      </c>
      <c r="G9" s="15">
        <f aca="true" t="shared" si="2" ref="G9:G67">G8-F9</f>
        <v>38809.30887444445</v>
      </c>
    </row>
    <row r="10" spans="3:7" ht="23.25">
      <c r="C10" s="7">
        <v>3</v>
      </c>
      <c r="D10" s="11">
        <v>747.54</v>
      </c>
      <c r="E10" s="11">
        <f t="shared" si="0"/>
        <v>148.76901735203703</v>
      </c>
      <c r="F10" s="11">
        <f t="shared" si="1"/>
        <v>598.7709826479629</v>
      </c>
      <c r="G10" s="15">
        <f t="shared" si="2"/>
        <v>38210.537891796484</v>
      </c>
    </row>
    <row r="11" spans="3:7" ht="23.25">
      <c r="C11" s="7">
        <v>4</v>
      </c>
      <c r="D11" s="11">
        <v>747.54</v>
      </c>
      <c r="E11" s="11">
        <f t="shared" si="0"/>
        <v>146.47372858521985</v>
      </c>
      <c r="F11" s="11">
        <f t="shared" si="1"/>
        <v>601.0662714147801</v>
      </c>
      <c r="G11" s="15">
        <f t="shared" si="2"/>
        <v>37609.47162038171</v>
      </c>
    </row>
    <row r="12" spans="3:7" ht="23.25">
      <c r="C12" s="7">
        <v>5</v>
      </c>
      <c r="D12" s="11">
        <v>747.54</v>
      </c>
      <c r="E12" s="11">
        <f t="shared" si="0"/>
        <v>144.16964121146322</v>
      </c>
      <c r="F12" s="11">
        <f t="shared" si="1"/>
        <v>603.3703587885368</v>
      </c>
      <c r="G12" s="15">
        <f t="shared" si="2"/>
        <v>37006.10126159317</v>
      </c>
    </row>
    <row r="13" spans="3:7" ht="23.25">
      <c r="C13" s="7">
        <v>6</v>
      </c>
      <c r="D13" s="11">
        <v>747.54</v>
      </c>
      <c r="E13" s="11">
        <f t="shared" si="0"/>
        <v>141.8567215027738</v>
      </c>
      <c r="F13" s="11">
        <f t="shared" si="1"/>
        <v>605.6832784972262</v>
      </c>
      <c r="G13" s="15">
        <f t="shared" si="2"/>
        <v>36400.41798309594</v>
      </c>
    </row>
    <row r="14" spans="3:7" ht="23.25">
      <c r="C14" s="7">
        <v>7</v>
      </c>
      <c r="D14" s="11">
        <v>747.54</v>
      </c>
      <c r="E14" s="11">
        <f t="shared" si="0"/>
        <v>139.53493560186777</v>
      </c>
      <c r="F14" s="11">
        <f t="shared" si="1"/>
        <v>608.0050643981322</v>
      </c>
      <c r="G14" s="15">
        <f t="shared" si="2"/>
        <v>35792.41291869781</v>
      </c>
    </row>
    <row r="15" spans="3:7" ht="23.25">
      <c r="C15" s="7">
        <v>8</v>
      </c>
      <c r="D15" s="11">
        <v>747.54</v>
      </c>
      <c r="E15" s="11">
        <f t="shared" si="0"/>
        <v>137.20424952167494</v>
      </c>
      <c r="F15" s="11">
        <f t="shared" si="1"/>
        <v>610.335750478325</v>
      </c>
      <c r="G15" s="15">
        <f t="shared" si="2"/>
        <v>35182.07716821948</v>
      </c>
    </row>
    <row r="16" spans="3:7" ht="23.25">
      <c r="C16" s="7">
        <v>9</v>
      </c>
      <c r="D16" s="11">
        <v>747.54</v>
      </c>
      <c r="E16" s="11">
        <f t="shared" si="0"/>
        <v>134.86462914484133</v>
      </c>
      <c r="F16" s="11">
        <f t="shared" si="1"/>
        <v>612.6753708551587</v>
      </c>
      <c r="G16" s="15">
        <f t="shared" si="2"/>
        <v>34569.40179736432</v>
      </c>
    </row>
    <row r="17" spans="3:7" ht="23.25">
      <c r="C17" s="7">
        <v>10</v>
      </c>
      <c r="D17" s="11">
        <v>747.54</v>
      </c>
      <c r="E17" s="11">
        <f t="shared" si="0"/>
        <v>132.51604022322988</v>
      </c>
      <c r="F17" s="11">
        <f t="shared" si="1"/>
        <v>615.0239597767701</v>
      </c>
      <c r="G17" s="15">
        <f t="shared" si="2"/>
        <v>33954.37783758755</v>
      </c>
    </row>
    <row r="18" spans="3:7" ht="23.25">
      <c r="C18" s="7">
        <v>11</v>
      </c>
      <c r="D18" s="11">
        <v>747.54</v>
      </c>
      <c r="E18" s="11">
        <f t="shared" si="0"/>
        <v>130.15844837741892</v>
      </c>
      <c r="F18" s="11">
        <f t="shared" si="1"/>
        <v>617.381551622581</v>
      </c>
      <c r="G18" s="15">
        <f t="shared" si="2"/>
        <v>33336.99628596497</v>
      </c>
    </row>
    <row r="19" spans="3:7" ht="23.25">
      <c r="C19" s="7">
        <v>12</v>
      </c>
      <c r="D19" s="11">
        <v>747.54</v>
      </c>
      <c r="E19" s="11">
        <f t="shared" si="0"/>
        <v>127.79181909619903</v>
      </c>
      <c r="F19" s="11">
        <f t="shared" si="1"/>
        <v>619.748180903801</v>
      </c>
      <c r="G19" s="15">
        <f t="shared" si="2"/>
        <v>32717.248105061168</v>
      </c>
    </row>
    <row r="20" spans="3:7" ht="23.25">
      <c r="C20" s="7">
        <v>13</v>
      </c>
      <c r="D20" s="11">
        <v>747.54</v>
      </c>
      <c r="E20" s="11">
        <f t="shared" si="0"/>
        <v>125.4161177360678</v>
      </c>
      <c r="F20" s="11">
        <f t="shared" si="1"/>
        <v>622.1238822639322</v>
      </c>
      <c r="G20" s="15">
        <f t="shared" si="2"/>
        <v>32095.124222797236</v>
      </c>
    </row>
    <row r="21" spans="3:7" ht="23.25">
      <c r="C21" s="7">
        <v>14</v>
      </c>
      <c r="D21" s="11">
        <v>747.54</v>
      </c>
      <c r="E21" s="11">
        <f t="shared" si="0"/>
        <v>123.03130952072273</v>
      </c>
      <c r="F21" s="11">
        <f t="shared" si="1"/>
        <v>624.5086904792772</v>
      </c>
      <c r="G21" s="15">
        <f t="shared" si="2"/>
        <v>31470.61553231796</v>
      </c>
    </row>
    <row r="22" spans="3:7" ht="23.25">
      <c r="C22" s="7">
        <v>15</v>
      </c>
      <c r="D22" s="11">
        <v>747.54</v>
      </c>
      <c r="E22" s="11">
        <f t="shared" si="0"/>
        <v>120.63735954055217</v>
      </c>
      <c r="F22" s="11">
        <f t="shared" si="1"/>
        <v>626.9026404594478</v>
      </c>
      <c r="G22" s="15">
        <f t="shared" si="2"/>
        <v>30843.71289185851</v>
      </c>
    </row>
    <row r="23" spans="3:7" ht="23.25">
      <c r="C23" s="7">
        <v>16</v>
      </c>
      <c r="D23" s="11">
        <v>747.54</v>
      </c>
      <c r="E23" s="11">
        <f t="shared" si="0"/>
        <v>118.23423275212429</v>
      </c>
      <c r="F23" s="11">
        <f t="shared" si="1"/>
        <v>629.3057672478757</v>
      </c>
      <c r="G23" s="15">
        <f t="shared" si="2"/>
        <v>30214.407124610636</v>
      </c>
    </row>
    <row r="24" spans="3:7" ht="23.25">
      <c r="C24" s="7">
        <v>17</v>
      </c>
      <c r="D24" s="11">
        <v>747.54</v>
      </c>
      <c r="E24" s="11">
        <f t="shared" si="0"/>
        <v>115.8218939776741</v>
      </c>
      <c r="F24" s="11">
        <f t="shared" si="1"/>
        <v>631.7181060223259</v>
      </c>
      <c r="G24" s="15">
        <f t="shared" si="2"/>
        <v>29582.68901858831</v>
      </c>
    </row>
    <row r="25" spans="3:7" ht="23.25">
      <c r="C25" s="7">
        <v>18</v>
      </c>
      <c r="D25" s="11">
        <v>747.54</v>
      </c>
      <c r="E25" s="11">
        <f t="shared" si="0"/>
        <v>113.40030790458852</v>
      </c>
      <c r="F25" s="11">
        <f t="shared" si="1"/>
        <v>634.1396920954114</v>
      </c>
      <c r="G25" s="15">
        <f t="shared" si="2"/>
        <v>28948.5493264929</v>
      </c>
    </row>
    <row r="26" spans="3:7" ht="23.25">
      <c r="C26" s="7">
        <v>19</v>
      </c>
      <c r="D26" s="11">
        <v>747.54</v>
      </c>
      <c r="E26" s="11">
        <f t="shared" si="0"/>
        <v>110.96943908488944</v>
      </c>
      <c r="F26" s="11">
        <f t="shared" si="1"/>
        <v>636.5705609151105</v>
      </c>
      <c r="G26" s="15">
        <f t="shared" si="2"/>
        <v>28311.978765577787</v>
      </c>
    </row>
    <row r="27" spans="3:7" ht="23.25">
      <c r="C27" s="7">
        <v>20</v>
      </c>
      <c r="D27" s="11">
        <v>747.54</v>
      </c>
      <c r="E27" s="11">
        <f t="shared" si="0"/>
        <v>108.52925193471485</v>
      </c>
      <c r="F27" s="11">
        <f t="shared" si="1"/>
        <v>639.0107480652852</v>
      </c>
      <c r="G27" s="15">
        <f t="shared" si="2"/>
        <v>27672.968017512503</v>
      </c>
    </row>
    <row r="28" spans="3:7" ht="23.25">
      <c r="C28" s="7">
        <v>21</v>
      </c>
      <c r="D28" s="11">
        <v>747.54</v>
      </c>
      <c r="E28" s="11">
        <f t="shared" si="0"/>
        <v>106.07971073379792</v>
      </c>
      <c r="F28" s="11">
        <f t="shared" si="1"/>
        <v>641.460289266202</v>
      </c>
      <c r="G28" s="15">
        <f t="shared" si="2"/>
        <v>27031.507728246303</v>
      </c>
    </row>
    <row r="29" spans="3:7" ht="23.25">
      <c r="C29" s="7">
        <v>22</v>
      </c>
      <c r="D29" s="11">
        <v>747.54</v>
      </c>
      <c r="E29" s="11">
        <f t="shared" si="0"/>
        <v>103.62077962494415</v>
      </c>
      <c r="F29" s="11">
        <f t="shared" si="1"/>
        <v>643.9192203750558</v>
      </c>
      <c r="G29" s="15">
        <f t="shared" si="2"/>
        <v>26387.588507871245</v>
      </c>
    </row>
    <row r="30" spans="3:7" ht="23.25">
      <c r="C30" s="7">
        <v>23</v>
      </c>
      <c r="D30" s="11">
        <v>747.54</v>
      </c>
      <c r="E30" s="11">
        <f t="shared" si="0"/>
        <v>101.15242261350643</v>
      </c>
      <c r="F30" s="11">
        <f t="shared" si="1"/>
        <v>646.3875773864935</v>
      </c>
      <c r="G30" s="15">
        <f t="shared" si="2"/>
        <v>25741.200930484752</v>
      </c>
    </row>
    <row r="31" spans="3:7" ht="23.25">
      <c r="C31" s="7">
        <v>24</v>
      </c>
      <c r="D31" s="11">
        <v>747.54</v>
      </c>
      <c r="E31" s="11">
        <f t="shared" si="0"/>
        <v>98.67460356685821</v>
      </c>
      <c r="F31" s="11">
        <f t="shared" si="1"/>
        <v>648.8653964331418</v>
      </c>
      <c r="G31" s="15">
        <f t="shared" si="2"/>
        <v>25092.33553405161</v>
      </c>
    </row>
    <row r="32" spans="3:7" ht="23.25">
      <c r="C32" s="7">
        <v>25</v>
      </c>
      <c r="D32" s="11">
        <v>747.54</v>
      </c>
      <c r="E32" s="11">
        <f t="shared" si="0"/>
        <v>96.1872862138645</v>
      </c>
      <c r="F32" s="11">
        <f t="shared" si="1"/>
        <v>651.3527137861355</v>
      </c>
      <c r="G32" s="15">
        <f t="shared" si="2"/>
        <v>24440.982820265475</v>
      </c>
    </row>
    <row r="33" spans="3:7" ht="23.25">
      <c r="C33" s="7">
        <v>26</v>
      </c>
      <c r="D33" s="11">
        <v>747.54</v>
      </c>
      <c r="E33" s="11">
        <f t="shared" si="0"/>
        <v>93.69043414435099</v>
      </c>
      <c r="F33" s="11">
        <f t="shared" si="1"/>
        <v>653.849565855649</v>
      </c>
      <c r="G33" s="15">
        <f t="shared" si="2"/>
        <v>23787.133254409826</v>
      </c>
    </row>
    <row r="34" spans="3:7" ht="23.25">
      <c r="C34" s="7">
        <v>27</v>
      </c>
      <c r="D34" s="11">
        <v>747.54</v>
      </c>
      <c r="E34" s="11">
        <f t="shared" si="0"/>
        <v>91.18401080857099</v>
      </c>
      <c r="F34" s="11">
        <f t="shared" si="1"/>
        <v>656.355989191429</v>
      </c>
      <c r="G34" s="15">
        <f t="shared" si="2"/>
        <v>23130.777265218396</v>
      </c>
    </row>
    <row r="35" spans="3:7" ht="23.25">
      <c r="C35" s="7">
        <v>28</v>
      </c>
      <c r="D35" s="11">
        <v>747.54</v>
      </c>
      <c r="E35" s="11">
        <f t="shared" si="0"/>
        <v>88.66797951667051</v>
      </c>
      <c r="F35" s="11">
        <f t="shared" si="1"/>
        <v>658.8720204833295</v>
      </c>
      <c r="G35" s="15">
        <f t="shared" si="2"/>
        <v>22471.905244735066</v>
      </c>
    </row>
    <row r="36" spans="3:7" ht="23.25">
      <c r="C36" s="7">
        <v>29</v>
      </c>
      <c r="D36" s="11">
        <v>747.54</v>
      </c>
      <c r="E36" s="11">
        <f t="shared" si="0"/>
        <v>86.14230343815107</v>
      </c>
      <c r="F36" s="11">
        <f t="shared" si="1"/>
        <v>661.3976965618489</v>
      </c>
      <c r="G36" s="15">
        <f t="shared" si="2"/>
        <v>21810.507548173216</v>
      </c>
    </row>
    <row r="37" spans="3:7" ht="23.25">
      <c r="C37" s="7">
        <v>30</v>
      </c>
      <c r="D37" s="11">
        <v>747.54</v>
      </c>
      <c r="E37" s="11">
        <f t="shared" si="0"/>
        <v>83.60694560133066</v>
      </c>
      <c r="F37" s="11">
        <f t="shared" si="1"/>
        <v>663.9330543986694</v>
      </c>
      <c r="G37" s="15">
        <f t="shared" si="2"/>
        <v>21146.574493774548</v>
      </c>
    </row>
    <row r="38" spans="3:7" ht="23.25">
      <c r="C38" s="7">
        <v>31</v>
      </c>
      <c r="D38" s="11">
        <v>747.54</v>
      </c>
      <c r="E38" s="11">
        <f t="shared" si="0"/>
        <v>81.06186889280242</v>
      </c>
      <c r="F38" s="11">
        <f t="shared" si="1"/>
        <v>666.4781311071976</v>
      </c>
      <c r="G38" s="15">
        <f t="shared" si="2"/>
        <v>20480.09636266735</v>
      </c>
    </row>
    <row r="39" spans="3:7" ht="23.25">
      <c r="C39" s="7">
        <v>32</v>
      </c>
      <c r="D39" s="11">
        <v>747.54</v>
      </c>
      <c r="E39" s="11">
        <f t="shared" si="0"/>
        <v>78.50703605689151</v>
      </c>
      <c r="F39" s="11">
        <f t="shared" si="1"/>
        <v>669.0329639431085</v>
      </c>
      <c r="G39" s="15">
        <f t="shared" si="2"/>
        <v>19811.063398724244</v>
      </c>
    </row>
    <row r="40" spans="3:7" ht="23.25">
      <c r="C40" s="7">
        <v>33</v>
      </c>
      <c r="D40" s="11">
        <v>747.54</v>
      </c>
      <c r="E40" s="11">
        <f t="shared" si="0"/>
        <v>75.9424096951096</v>
      </c>
      <c r="F40" s="11">
        <f t="shared" si="1"/>
        <v>671.5975903048903</v>
      </c>
      <c r="G40" s="15">
        <f t="shared" si="2"/>
        <v>19139.465808419354</v>
      </c>
    </row>
    <row r="41" spans="3:7" ht="23.25">
      <c r="C41" s="7">
        <v>34</v>
      </c>
      <c r="D41" s="11">
        <v>747.54</v>
      </c>
      <c r="E41" s="11">
        <f t="shared" si="0"/>
        <v>73.36795226560753</v>
      </c>
      <c r="F41" s="11">
        <f t="shared" si="1"/>
        <v>674.1720477343924</v>
      </c>
      <c r="G41" s="15">
        <f t="shared" si="2"/>
        <v>18465.293760684963</v>
      </c>
    </row>
    <row r="42" spans="3:7" ht="23.25">
      <c r="C42" s="7">
        <v>35</v>
      </c>
      <c r="D42" s="11">
        <v>747.54</v>
      </c>
      <c r="E42" s="11">
        <f t="shared" si="0"/>
        <v>70.78362608262569</v>
      </c>
      <c r="F42" s="11">
        <f t="shared" si="1"/>
        <v>676.7563739173743</v>
      </c>
      <c r="G42" s="15">
        <f t="shared" si="2"/>
        <v>17788.537386767588</v>
      </c>
    </row>
    <row r="43" spans="3:7" ht="23.25">
      <c r="C43" s="7">
        <v>36</v>
      </c>
      <c r="D43" s="11">
        <v>747.54</v>
      </c>
      <c r="E43" s="11">
        <f t="shared" si="0"/>
        <v>68.18939331594241</v>
      </c>
      <c r="F43" s="11">
        <f t="shared" si="1"/>
        <v>679.3506066840575</v>
      </c>
      <c r="G43" s="15">
        <f t="shared" si="2"/>
        <v>17109.18678008353</v>
      </c>
    </row>
    <row r="44" spans="3:7" ht="23.25">
      <c r="C44" s="7">
        <v>37</v>
      </c>
      <c r="D44" s="11">
        <v>747.54</v>
      </c>
      <c r="E44" s="11">
        <f t="shared" si="0"/>
        <v>65.58521599032021</v>
      </c>
      <c r="F44" s="11">
        <f t="shared" si="1"/>
        <v>681.9547840096798</v>
      </c>
      <c r="G44" s="15">
        <f t="shared" si="2"/>
        <v>16427.231996073853</v>
      </c>
    </row>
    <row r="45" spans="3:7" ht="23.25">
      <c r="C45" s="7">
        <v>38</v>
      </c>
      <c r="D45" s="11">
        <v>747.54</v>
      </c>
      <c r="E45" s="11">
        <f t="shared" si="0"/>
        <v>62.971055984949764</v>
      </c>
      <c r="F45" s="11">
        <f t="shared" si="1"/>
        <v>684.5689440150502</v>
      </c>
      <c r="G45" s="15">
        <f t="shared" si="2"/>
        <v>15742.663052058802</v>
      </c>
    </row>
    <row r="46" spans="3:7" ht="23.25">
      <c r="C46" s="7">
        <v>39</v>
      </c>
      <c r="D46" s="11">
        <v>747.54</v>
      </c>
      <c r="E46" s="11">
        <f t="shared" si="0"/>
        <v>60.34687503289207</v>
      </c>
      <c r="F46" s="11">
        <f t="shared" si="1"/>
        <v>687.1931249671079</v>
      </c>
      <c r="G46" s="15">
        <f t="shared" si="2"/>
        <v>15055.469927091694</v>
      </c>
    </row>
    <row r="47" spans="3:7" ht="23.25">
      <c r="C47" s="7">
        <v>40</v>
      </c>
      <c r="D47" s="11">
        <v>747.54</v>
      </c>
      <c r="E47" s="11">
        <f t="shared" si="0"/>
        <v>57.71263472051815</v>
      </c>
      <c r="F47" s="11">
        <f t="shared" si="1"/>
        <v>689.8273652794818</v>
      </c>
      <c r="G47" s="15">
        <f t="shared" si="2"/>
        <v>14365.642561812212</v>
      </c>
    </row>
    <row r="48" spans="3:7" ht="23.25">
      <c r="C48" s="7">
        <v>41</v>
      </c>
      <c r="D48" s="11">
        <v>747.54</v>
      </c>
      <c r="E48" s="11">
        <f t="shared" si="0"/>
        <v>55.06829648694681</v>
      </c>
      <c r="F48" s="11">
        <f t="shared" si="1"/>
        <v>692.4717035130532</v>
      </c>
      <c r="G48" s="15">
        <f t="shared" si="2"/>
        <v>13673.17085829916</v>
      </c>
    </row>
    <row r="49" spans="3:7" ht="23.25">
      <c r="C49" s="7">
        <v>42</v>
      </c>
      <c r="D49" s="11">
        <v>747.54</v>
      </c>
      <c r="E49" s="11">
        <f t="shared" si="0"/>
        <v>52.41382162348011</v>
      </c>
      <c r="F49" s="11">
        <f t="shared" si="1"/>
        <v>695.1261783765199</v>
      </c>
      <c r="G49" s="15">
        <f t="shared" si="2"/>
        <v>12978.04467992264</v>
      </c>
    </row>
    <row r="50" spans="3:7" ht="23.25">
      <c r="C50" s="7">
        <v>43</v>
      </c>
      <c r="D50" s="11">
        <v>747.54</v>
      </c>
      <c r="E50" s="11">
        <f t="shared" si="0"/>
        <v>49.74917127303678</v>
      </c>
      <c r="F50" s="11">
        <f t="shared" si="1"/>
        <v>697.7908287269631</v>
      </c>
      <c r="G50" s="15">
        <f t="shared" si="2"/>
        <v>12280.253851195675</v>
      </c>
    </row>
    <row r="51" spans="3:7" ht="23.25">
      <c r="C51" s="7">
        <v>44</v>
      </c>
      <c r="D51" s="11">
        <v>747.54</v>
      </c>
      <c r="E51" s="11">
        <f t="shared" si="0"/>
        <v>47.07430642958342</v>
      </c>
      <c r="F51" s="11">
        <f t="shared" si="1"/>
        <v>700.4656935704165</v>
      </c>
      <c r="G51" s="15">
        <f t="shared" si="2"/>
        <v>11579.788157625258</v>
      </c>
    </row>
    <row r="52" spans="3:7" ht="23.25">
      <c r="C52" s="7">
        <v>45</v>
      </c>
      <c r="D52" s="11">
        <v>747.54</v>
      </c>
      <c r="E52" s="11">
        <f t="shared" si="0"/>
        <v>44.38918793756349</v>
      </c>
      <c r="F52" s="11">
        <f t="shared" si="1"/>
        <v>703.1508120624364</v>
      </c>
      <c r="G52" s="15">
        <f t="shared" si="2"/>
        <v>10876.637345562822</v>
      </c>
    </row>
    <row r="53" spans="3:7" ht="23.25">
      <c r="C53" s="7">
        <v>46</v>
      </c>
      <c r="D53" s="11">
        <v>747.54</v>
      </c>
      <c r="E53" s="11">
        <f t="shared" si="0"/>
        <v>41.69377649132415</v>
      </c>
      <c r="F53" s="11">
        <f t="shared" si="1"/>
        <v>705.8462235086758</v>
      </c>
      <c r="G53" s="15">
        <f t="shared" si="2"/>
        <v>10170.791122054146</v>
      </c>
    </row>
    <row r="54" spans="3:7" ht="23.25">
      <c r="C54" s="7">
        <v>47</v>
      </c>
      <c r="D54" s="11">
        <v>747.54</v>
      </c>
      <c r="E54" s="11">
        <f t="shared" si="0"/>
        <v>38.98803263454089</v>
      </c>
      <c r="F54" s="11">
        <f t="shared" si="1"/>
        <v>708.5519673654591</v>
      </c>
      <c r="G54" s="15">
        <f t="shared" si="2"/>
        <v>9462.239154688687</v>
      </c>
    </row>
    <row r="55" spans="3:7" ht="23.25">
      <c r="C55" s="7">
        <v>48</v>
      </c>
      <c r="D55" s="11">
        <v>747.54</v>
      </c>
      <c r="E55" s="11">
        <f t="shared" si="0"/>
        <v>36.271916759639964</v>
      </c>
      <c r="F55" s="11">
        <f t="shared" si="1"/>
        <v>711.26808324036</v>
      </c>
      <c r="G55" s="15">
        <f t="shared" si="2"/>
        <v>8750.971071448326</v>
      </c>
    </row>
    <row r="56" spans="3:7" ht="23.25">
      <c r="C56" s="7">
        <v>49</v>
      </c>
      <c r="D56" s="11">
        <v>747.54</v>
      </c>
      <c r="E56" s="11">
        <f t="shared" si="0"/>
        <v>33.54538910721858</v>
      </c>
      <c r="F56" s="11">
        <f t="shared" si="1"/>
        <v>713.9946108927813</v>
      </c>
      <c r="G56" s="15">
        <f t="shared" si="2"/>
        <v>8036.976460555545</v>
      </c>
    </row>
    <row r="57" spans="3:7" ht="23.25">
      <c r="C57" s="7">
        <v>50</v>
      </c>
      <c r="D57" s="11">
        <v>747.54</v>
      </c>
      <c r="E57" s="11">
        <f t="shared" si="0"/>
        <v>30.80840976546292</v>
      </c>
      <c r="F57" s="11">
        <f t="shared" si="1"/>
        <v>716.7315902345371</v>
      </c>
      <c r="G57" s="15">
        <f t="shared" si="2"/>
        <v>7320.2448703210075</v>
      </c>
    </row>
    <row r="58" spans="3:7" ht="23.25">
      <c r="C58" s="7">
        <v>51</v>
      </c>
      <c r="D58" s="11">
        <v>747.54</v>
      </c>
      <c r="E58" s="11">
        <f t="shared" si="0"/>
        <v>28.06093866956386</v>
      </c>
      <c r="F58" s="11">
        <f t="shared" si="1"/>
        <v>719.4790613304361</v>
      </c>
      <c r="G58" s="15">
        <f t="shared" si="2"/>
        <v>6600.765808990572</v>
      </c>
    </row>
    <row r="59" spans="3:7" ht="23.25">
      <c r="C59" s="7">
        <v>52</v>
      </c>
      <c r="D59" s="11">
        <v>747.54</v>
      </c>
      <c r="E59" s="11">
        <f t="shared" si="0"/>
        <v>25.302935601130525</v>
      </c>
      <c r="F59" s="11">
        <f t="shared" si="1"/>
        <v>722.2370643988694</v>
      </c>
      <c r="G59" s="15">
        <f t="shared" si="2"/>
        <v>5878.528744591702</v>
      </c>
    </row>
    <row r="60" spans="3:7" ht="23.25">
      <c r="C60" s="7">
        <v>53</v>
      </c>
      <c r="D60" s="11">
        <v>747.54</v>
      </c>
      <c r="E60" s="11">
        <f t="shared" si="0"/>
        <v>22.53436018760152</v>
      </c>
      <c r="F60" s="11">
        <f t="shared" si="1"/>
        <v>725.0056398123984</v>
      </c>
      <c r="G60" s="15">
        <f t="shared" si="2"/>
        <v>5153.523104779304</v>
      </c>
    </row>
    <row r="61" spans="3:7" ht="23.25">
      <c r="C61" s="7">
        <v>54</v>
      </c>
      <c r="D61" s="11">
        <v>747.54</v>
      </c>
      <c r="E61" s="11">
        <f t="shared" si="0"/>
        <v>19.755171901654</v>
      </c>
      <c r="F61" s="11">
        <f t="shared" si="1"/>
        <v>727.784828098346</v>
      </c>
      <c r="G61" s="15">
        <f t="shared" si="2"/>
        <v>4425.738276680958</v>
      </c>
    </row>
    <row r="62" spans="3:7" ht="23.25">
      <c r="C62" s="7">
        <v>55</v>
      </c>
      <c r="D62" s="11">
        <v>747.54</v>
      </c>
      <c r="E62" s="11">
        <f t="shared" si="0"/>
        <v>16.965330060610338</v>
      </c>
      <c r="F62" s="11">
        <f t="shared" si="1"/>
        <v>730.5746699393897</v>
      </c>
      <c r="G62" s="15">
        <f t="shared" si="2"/>
        <v>3695.1636067415684</v>
      </c>
    </row>
    <row r="63" spans="3:7" ht="23.25">
      <c r="C63" s="7">
        <v>56</v>
      </c>
      <c r="D63" s="11">
        <v>747.54</v>
      </c>
      <c r="E63" s="11">
        <f t="shared" si="0"/>
        <v>14.164793825842677</v>
      </c>
      <c r="F63" s="11">
        <f t="shared" si="1"/>
        <v>733.3752061741573</v>
      </c>
      <c r="G63" s="15">
        <f t="shared" si="2"/>
        <v>2961.7884005674114</v>
      </c>
    </row>
    <row r="64" spans="3:7" ht="23.25">
      <c r="C64" s="7">
        <v>57</v>
      </c>
      <c r="D64" s="11">
        <v>747.54</v>
      </c>
      <c r="E64" s="11">
        <f t="shared" si="0"/>
        <v>11.353522202175077</v>
      </c>
      <c r="F64" s="11">
        <f t="shared" si="1"/>
        <v>736.1864777978249</v>
      </c>
      <c r="G64" s="15">
        <f t="shared" si="2"/>
        <v>2225.6019227695865</v>
      </c>
    </row>
    <row r="65" spans="3:7" ht="23.25">
      <c r="C65" s="7">
        <v>58</v>
      </c>
      <c r="D65" s="11">
        <v>747.54</v>
      </c>
      <c r="E65" s="11">
        <f t="shared" si="0"/>
        <v>8.531474037283415</v>
      </c>
      <c r="F65" s="11">
        <f t="shared" si="1"/>
        <v>739.0085259627166</v>
      </c>
      <c r="G65" s="15">
        <f t="shared" si="2"/>
        <v>1486.5933968068698</v>
      </c>
    </row>
    <row r="66" spans="3:7" ht="23.25">
      <c r="C66" s="7">
        <v>59</v>
      </c>
      <c r="D66" s="11">
        <v>747.54</v>
      </c>
      <c r="E66" s="11">
        <f t="shared" si="0"/>
        <v>5.698608021093</v>
      </c>
      <c r="F66" s="11">
        <f t="shared" si="1"/>
        <v>741.8413919789069</v>
      </c>
      <c r="G66" s="15">
        <f t="shared" si="2"/>
        <v>744.7520048279629</v>
      </c>
    </row>
    <row r="67" spans="3:7" ht="23.25">
      <c r="C67" s="7">
        <v>60</v>
      </c>
      <c r="D67" s="11">
        <v>747.54</v>
      </c>
      <c r="E67" s="11">
        <f t="shared" si="0"/>
        <v>2.8548826851738576</v>
      </c>
      <c r="F67" s="11">
        <f t="shared" si="1"/>
        <v>744.6851173148261</v>
      </c>
      <c r="G67" s="15">
        <f t="shared" si="2"/>
        <v>0.06688751313674857</v>
      </c>
    </row>
    <row r="68" spans="4:7" ht="23.25">
      <c r="D68" s="11"/>
      <c r="G68" s="1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J65"/>
  <sheetViews>
    <sheetView zoomScalePageLayoutView="0" workbookViewId="0" topLeftCell="A55">
      <selection activeCell="C6" sqref="C6:G65"/>
    </sheetView>
  </sheetViews>
  <sheetFormatPr defaultColWidth="9.140625" defaultRowHeight="12.75"/>
  <cols>
    <col min="3" max="3" width="11.57421875" style="5" bestFit="1" customWidth="1"/>
    <col min="4" max="4" width="19.57421875" style="19" bestFit="1" customWidth="1"/>
    <col min="5" max="5" width="23.8515625" style="19" customWidth="1"/>
    <col min="6" max="6" width="19.57421875" style="19" bestFit="1" customWidth="1"/>
    <col min="7" max="7" width="21.7109375" style="19" bestFit="1" customWidth="1"/>
  </cols>
  <sheetData>
    <row r="2" spans="3:7" ht="25.5">
      <c r="C2" s="1"/>
      <c r="D2" s="16" t="s">
        <v>1</v>
      </c>
      <c r="E2" s="17" t="s">
        <v>6</v>
      </c>
      <c r="F2" s="18"/>
      <c r="G2" s="16" t="s">
        <v>4</v>
      </c>
    </row>
    <row r="3" spans="3:9" ht="25.5">
      <c r="C3" s="1" t="s">
        <v>0</v>
      </c>
      <c r="D3" s="16" t="s">
        <v>2</v>
      </c>
      <c r="E3" s="16" t="s">
        <v>3</v>
      </c>
      <c r="F3" s="16" t="s">
        <v>4</v>
      </c>
      <c r="G3" s="16" t="s">
        <v>5</v>
      </c>
      <c r="I3" s="2" t="s">
        <v>8</v>
      </c>
    </row>
    <row r="4" spans="3:10" ht="25.5">
      <c r="C4" s="1"/>
      <c r="G4" s="19">
        <v>65000</v>
      </c>
      <c r="I4">
        <v>60000</v>
      </c>
      <c r="J4" t="s">
        <v>9</v>
      </c>
    </row>
    <row r="5" spans="3:10" ht="25.5">
      <c r="C5" s="1" t="s">
        <v>7</v>
      </c>
      <c r="D5" s="19">
        <v>5000</v>
      </c>
      <c r="F5" s="19">
        <v>5000</v>
      </c>
      <c r="G5" s="19">
        <f>G4-F5</f>
        <v>60000</v>
      </c>
      <c r="I5" t="s">
        <v>14</v>
      </c>
      <c r="J5" t="s">
        <v>12</v>
      </c>
    </row>
    <row r="6" spans="3:9" ht="25.5">
      <c r="C6" s="5">
        <v>1</v>
      </c>
      <c r="D6" s="19">
        <v>1132.27</v>
      </c>
      <c r="E6" s="19">
        <f>(0.05*G5)/12</f>
        <v>250</v>
      </c>
      <c r="F6" s="19">
        <f>D6-E6</f>
        <v>882.27</v>
      </c>
      <c r="G6" s="19">
        <f>G5-F6</f>
        <v>59117.73</v>
      </c>
      <c r="I6" t="s">
        <v>15</v>
      </c>
    </row>
    <row r="7" spans="3:10" ht="25.5">
      <c r="C7" s="5">
        <v>2</v>
      </c>
      <c r="D7" s="19">
        <v>1132.27</v>
      </c>
      <c r="E7" s="19">
        <f>(0.05*G6)/12</f>
        <v>246.32387500000004</v>
      </c>
      <c r="F7" s="19">
        <f>D7-E7</f>
        <v>885.9461249999999</v>
      </c>
      <c r="G7" s="19">
        <f>G6-F7</f>
        <v>58231.783875</v>
      </c>
      <c r="I7">
        <v>60</v>
      </c>
      <c r="J7" t="s">
        <v>11</v>
      </c>
    </row>
    <row r="8" spans="3:10" ht="25.5">
      <c r="C8" s="5">
        <v>3</v>
      </c>
      <c r="D8" s="19">
        <v>1132.27</v>
      </c>
      <c r="E8" s="19">
        <f aca="true" t="shared" si="0" ref="E8:E65">(0.05*G7)/12</f>
        <v>242.6324328125</v>
      </c>
      <c r="F8" s="19">
        <f aca="true" t="shared" si="1" ref="F8:F65">D8-E8</f>
        <v>889.6375671874999</v>
      </c>
      <c r="G8" s="19">
        <f aca="true" t="shared" si="2" ref="G8:G65">G7-F8</f>
        <v>57342.1463078125</v>
      </c>
      <c r="I8" t="s">
        <v>16</v>
      </c>
      <c r="J8" t="s">
        <v>17</v>
      </c>
    </row>
    <row r="9" spans="3:7" ht="25.5">
      <c r="C9" s="5">
        <v>4</v>
      </c>
      <c r="D9" s="19">
        <v>1132.27</v>
      </c>
      <c r="E9" s="19">
        <f t="shared" si="0"/>
        <v>238.92560961588546</v>
      </c>
      <c r="F9" s="19">
        <f t="shared" si="1"/>
        <v>893.3443903841145</v>
      </c>
      <c r="G9" s="19">
        <f t="shared" si="2"/>
        <v>56448.80191742838</v>
      </c>
    </row>
    <row r="10" spans="3:7" ht="25.5">
      <c r="C10" s="5">
        <v>5</v>
      </c>
      <c r="D10" s="19">
        <v>1132.27</v>
      </c>
      <c r="E10" s="19">
        <f t="shared" si="0"/>
        <v>235.2033413226183</v>
      </c>
      <c r="F10" s="19">
        <f t="shared" si="1"/>
        <v>897.0666586773817</v>
      </c>
      <c r="G10" s="19">
        <f t="shared" si="2"/>
        <v>55551.735258751</v>
      </c>
    </row>
    <row r="11" spans="3:7" ht="25.5">
      <c r="C11" s="5">
        <v>6</v>
      </c>
      <c r="D11" s="19">
        <v>1132.27</v>
      </c>
      <c r="E11" s="19">
        <f t="shared" si="0"/>
        <v>231.46556357812918</v>
      </c>
      <c r="F11" s="19">
        <f t="shared" si="1"/>
        <v>900.8044364218708</v>
      </c>
      <c r="G11" s="19">
        <f t="shared" si="2"/>
        <v>54650.93082232913</v>
      </c>
    </row>
    <row r="12" spans="3:7" ht="25.5">
      <c r="C12" s="5">
        <v>7</v>
      </c>
      <c r="D12" s="19">
        <v>1132.27</v>
      </c>
      <c r="E12" s="19">
        <f t="shared" si="0"/>
        <v>227.71221175970473</v>
      </c>
      <c r="F12" s="19">
        <f t="shared" si="1"/>
        <v>904.5577882402953</v>
      </c>
      <c r="G12" s="19">
        <f t="shared" si="2"/>
        <v>53746.373034088836</v>
      </c>
    </row>
    <row r="13" spans="3:7" ht="25.5">
      <c r="C13" s="5">
        <v>8</v>
      </c>
      <c r="D13" s="19">
        <v>1132.27</v>
      </c>
      <c r="E13" s="19">
        <f t="shared" si="0"/>
        <v>223.94322097537017</v>
      </c>
      <c r="F13" s="19">
        <f t="shared" si="1"/>
        <v>908.3267790246298</v>
      </c>
      <c r="G13" s="19">
        <f t="shared" si="2"/>
        <v>52838.046255064204</v>
      </c>
    </row>
    <row r="14" spans="3:7" ht="25.5">
      <c r="C14" s="5">
        <v>9</v>
      </c>
      <c r="D14" s="19">
        <v>1132.27</v>
      </c>
      <c r="E14" s="19">
        <f t="shared" si="0"/>
        <v>220.15852606276755</v>
      </c>
      <c r="F14" s="19">
        <f t="shared" si="1"/>
        <v>912.1114739372324</v>
      </c>
      <c r="G14" s="19">
        <f t="shared" si="2"/>
        <v>51925.93478112697</v>
      </c>
    </row>
    <row r="15" spans="3:7" ht="25.5">
      <c r="C15" s="5">
        <v>10</v>
      </c>
      <c r="D15" s="19">
        <v>1132.27</v>
      </c>
      <c r="E15" s="19">
        <f t="shared" si="0"/>
        <v>216.35806158802905</v>
      </c>
      <c r="F15" s="19">
        <f t="shared" si="1"/>
        <v>915.9119384119709</v>
      </c>
      <c r="G15" s="19">
        <f t="shared" si="2"/>
        <v>51010.022842715</v>
      </c>
    </row>
    <row r="16" spans="3:7" ht="25.5">
      <c r="C16" s="5">
        <v>11</v>
      </c>
      <c r="D16" s="19">
        <v>1132.27</v>
      </c>
      <c r="E16" s="19">
        <f t="shared" si="0"/>
        <v>212.54176184464586</v>
      </c>
      <c r="F16" s="19">
        <f t="shared" si="1"/>
        <v>919.7282381553541</v>
      </c>
      <c r="G16" s="19">
        <f t="shared" si="2"/>
        <v>50090.29460455965</v>
      </c>
    </row>
    <row r="17" spans="3:7" ht="25.5">
      <c r="C17" s="5">
        <v>12</v>
      </c>
      <c r="D17" s="19">
        <v>1132.27</v>
      </c>
      <c r="E17" s="19">
        <f t="shared" si="0"/>
        <v>208.70956085233186</v>
      </c>
      <c r="F17" s="19">
        <f t="shared" si="1"/>
        <v>923.5604391476681</v>
      </c>
      <c r="G17" s="19">
        <f t="shared" si="2"/>
        <v>49166.73416541198</v>
      </c>
    </row>
    <row r="18" spans="3:7" ht="25.5">
      <c r="C18" s="5">
        <v>13</v>
      </c>
      <c r="D18" s="19">
        <v>1132.27</v>
      </c>
      <c r="E18" s="19">
        <f t="shared" si="0"/>
        <v>204.86139235588325</v>
      </c>
      <c r="F18" s="19">
        <f t="shared" si="1"/>
        <v>927.4086076441167</v>
      </c>
      <c r="G18" s="19">
        <f t="shared" si="2"/>
        <v>48239.325557767865</v>
      </c>
    </row>
    <row r="19" spans="3:7" ht="25.5">
      <c r="C19" s="5">
        <v>14</v>
      </c>
      <c r="D19" s="19">
        <v>1132.27</v>
      </c>
      <c r="E19" s="19">
        <f t="shared" si="0"/>
        <v>200.9971898240328</v>
      </c>
      <c r="F19" s="19">
        <f t="shared" si="1"/>
        <v>931.2728101759672</v>
      </c>
      <c r="G19" s="19">
        <f t="shared" si="2"/>
        <v>47308.0527475919</v>
      </c>
    </row>
    <row r="20" spans="3:7" ht="25.5">
      <c r="C20" s="5">
        <v>15</v>
      </c>
      <c r="D20" s="19">
        <v>1132.27</v>
      </c>
      <c r="E20" s="19">
        <f t="shared" si="0"/>
        <v>197.1168864482996</v>
      </c>
      <c r="F20" s="19">
        <f t="shared" si="1"/>
        <v>935.1531135517004</v>
      </c>
      <c r="G20" s="19">
        <f t="shared" si="2"/>
        <v>46372.8996340402</v>
      </c>
    </row>
    <row r="21" spans="3:7" ht="25.5">
      <c r="C21" s="5">
        <v>16</v>
      </c>
      <c r="D21" s="19">
        <v>1132.27</v>
      </c>
      <c r="E21" s="19">
        <f t="shared" si="0"/>
        <v>193.2204151418342</v>
      </c>
      <c r="F21" s="19">
        <f t="shared" si="1"/>
        <v>939.0495848581658</v>
      </c>
      <c r="G21" s="19">
        <f t="shared" si="2"/>
        <v>45433.85004918204</v>
      </c>
    </row>
    <row r="22" spans="3:7" ht="25.5">
      <c r="C22" s="5">
        <v>17</v>
      </c>
      <c r="D22" s="19">
        <v>1132.27</v>
      </c>
      <c r="E22" s="19">
        <f t="shared" si="0"/>
        <v>189.30770853825848</v>
      </c>
      <c r="F22" s="19">
        <f t="shared" si="1"/>
        <v>942.9622914617415</v>
      </c>
      <c r="G22" s="19">
        <f t="shared" si="2"/>
        <v>44490.887757720295</v>
      </c>
    </row>
    <row r="23" spans="3:7" ht="25.5">
      <c r="C23" s="5">
        <v>18</v>
      </c>
      <c r="D23" s="19">
        <v>1132.27</v>
      </c>
      <c r="E23" s="19">
        <f t="shared" si="0"/>
        <v>185.37869899050122</v>
      </c>
      <c r="F23" s="19">
        <f t="shared" si="1"/>
        <v>946.8913010094988</v>
      </c>
      <c r="G23" s="19">
        <f t="shared" si="2"/>
        <v>43543.996456710796</v>
      </c>
    </row>
    <row r="24" spans="3:7" ht="25.5">
      <c r="C24" s="5">
        <v>19</v>
      </c>
      <c r="D24" s="19">
        <v>1132.27</v>
      </c>
      <c r="E24" s="19">
        <f t="shared" si="0"/>
        <v>181.43331856962834</v>
      </c>
      <c r="F24" s="19">
        <f t="shared" si="1"/>
        <v>950.8366814303716</v>
      </c>
      <c r="G24" s="19">
        <f t="shared" si="2"/>
        <v>42593.15977528042</v>
      </c>
    </row>
    <row r="25" spans="3:7" ht="25.5">
      <c r="C25" s="5">
        <v>20</v>
      </c>
      <c r="D25" s="19">
        <v>1132.27</v>
      </c>
      <c r="E25" s="19">
        <f t="shared" si="0"/>
        <v>177.47149906366846</v>
      </c>
      <c r="F25" s="19">
        <f t="shared" si="1"/>
        <v>954.7985009363315</v>
      </c>
      <c r="G25" s="19">
        <f t="shared" si="2"/>
        <v>41638.36127434409</v>
      </c>
    </row>
    <row r="26" spans="3:7" ht="25.5">
      <c r="C26" s="5">
        <v>21</v>
      </c>
      <c r="D26" s="19">
        <v>1132.27</v>
      </c>
      <c r="E26" s="19">
        <f t="shared" si="0"/>
        <v>173.4931719764337</v>
      </c>
      <c r="F26" s="19">
        <f t="shared" si="1"/>
        <v>958.7768280235663</v>
      </c>
      <c r="G26" s="19">
        <f t="shared" si="2"/>
        <v>40679.58444632052</v>
      </c>
    </row>
    <row r="27" spans="3:7" ht="25.5">
      <c r="C27" s="5">
        <v>22</v>
      </c>
      <c r="D27" s="19">
        <v>1132.27</v>
      </c>
      <c r="E27" s="19">
        <f t="shared" si="0"/>
        <v>169.49826852633552</v>
      </c>
      <c r="F27" s="19">
        <f t="shared" si="1"/>
        <v>962.7717314736644</v>
      </c>
      <c r="G27" s="19">
        <f t="shared" si="2"/>
        <v>39716.812714846856</v>
      </c>
    </row>
    <row r="28" spans="3:7" ht="25.5">
      <c r="C28" s="5">
        <v>23</v>
      </c>
      <c r="D28" s="19">
        <v>1132.27</v>
      </c>
      <c r="E28" s="19">
        <f t="shared" si="0"/>
        <v>165.48671964519522</v>
      </c>
      <c r="F28" s="19">
        <f t="shared" si="1"/>
        <v>966.7832803548048</v>
      </c>
      <c r="G28" s="19">
        <f t="shared" si="2"/>
        <v>38750.02943449205</v>
      </c>
    </row>
    <row r="29" spans="3:7" ht="25.5">
      <c r="C29" s="5">
        <v>24</v>
      </c>
      <c r="D29" s="19">
        <v>1132.27</v>
      </c>
      <c r="E29" s="19">
        <f t="shared" si="0"/>
        <v>161.4584559770502</v>
      </c>
      <c r="F29" s="19">
        <f t="shared" si="1"/>
        <v>970.8115440229498</v>
      </c>
      <c r="G29" s="19">
        <f t="shared" si="2"/>
        <v>37779.217890469095</v>
      </c>
    </row>
    <row r="30" spans="3:7" ht="25.5">
      <c r="C30" s="5">
        <v>25</v>
      </c>
      <c r="D30" s="19">
        <v>1132.27</v>
      </c>
      <c r="E30" s="19">
        <f t="shared" si="0"/>
        <v>157.41340787695458</v>
      </c>
      <c r="F30" s="19">
        <f t="shared" si="1"/>
        <v>974.8565921230454</v>
      </c>
      <c r="G30" s="19">
        <f t="shared" si="2"/>
        <v>36804.36129834605</v>
      </c>
    </row>
    <row r="31" spans="3:7" ht="25.5">
      <c r="C31" s="5">
        <v>26</v>
      </c>
      <c r="D31" s="19">
        <v>1132.27</v>
      </c>
      <c r="E31" s="19">
        <f t="shared" si="0"/>
        <v>153.3515054097752</v>
      </c>
      <c r="F31" s="19">
        <f t="shared" si="1"/>
        <v>978.9184945902248</v>
      </c>
      <c r="G31" s="19">
        <f t="shared" si="2"/>
        <v>35825.442803755825</v>
      </c>
    </row>
    <row r="32" spans="3:7" ht="25.5">
      <c r="C32" s="5">
        <v>27</v>
      </c>
      <c r="D32" s="19">
        <v>1132.27</v>
      </c>
      <c r="E32" s="19">
        <f t="shared" si="0"/>
        <v>149.27267834898262</v>
      </c>
      <c r="F32" s="19">
        <f t="shared" si="1"/>
        <v>982.9973216510174</v>
      </c>
      <c r="G32" s="19">
        <f t="shared" si="2"/>
        <v>34842.445482104806</v>
      </c>
    </row>
    <row r="33" spans="3:7" ht="25.5">
      <c r="C33" s="5">
        <v>28</v>
      </c>
      <c r="D33" s="19">
        <v>1132.27</v>
      </c>
      <c r="E33" s="19">
        <f t="shared" si="0"/>
        <v>145.1768561754367</v>
      </c>
      <c r="F33" s="19">
        <f t="shared" si="1"/>
        <v>987.0931438245633</v>
      </c>
      <c r="G33" s="19">
        <f t="shared" si="2"/>
        <v>33855.352338280245</v>
      </c>
    </row>
    <row r="34" spans="3:7" ht="25.5">
      <c r="C34" s="5">
        <v>29</v>
      </c>
      <c r="D34" s="19">
        <v>1132.27</v>
      </c>
      <c r="E34" s="19">
        <f t="shared" si="0"/>
        <v>141.0639680761677</v>
      </c>
      <c r="F34" s="19">
        <f t="shared" si="1"/>
        <v>991.2060319238323</v>
      </c>
      <c r="G34" s="19">
        <f t="shared" si="2"/>
        <v>32864.146306356415</v>
      </c>
    </row>
    <row r="35" spans="3:7" ht="25.5">
      <c r="C35" s="5">
        <v>30</v>
      </c>
      <c r="D35" s="19">
        <v>1132.27</v>
      </c>
      <c r="E35" s="19">
        <f t="shared" si="0"/>
        <v>136.93394294315172</v>
      </c>
      <c r="F35" s="19">
        <f t="shared" si="1"/>
        <v>995.3360570568483</v>
      </c>
      <c r="G35" s="19">
        <f t="shared" si="2"/>
        <v>31868.810249299568</v>
      </c>
    </row>
    <row r="36" spans="3:7" ht="25.5">
      <c r="C36" s="5">
        <v>31</v>
      </c>
      <c r="D36" s="19">
        <v>1132.27</v>
      </c>
      <c r="E36" s="19">
        <f t="shared" si="0"/>
        <v>132.78670937208153</v>
      </c>
      <c r="F36" s="19">
        <f t="shared" si="1"/>
        <v>999.4832906279184</v>
      </c>
      <c r="G36" s="19">
        <f t="shared" si="2"/>
        <v>30869.32695867165</v>
      </c>
    </row>
    <row r="37" spans="3:7" ht="25.5">
      <c r="C37" s="5">
        <v>32</v>
      </c>
      <c r="D37" s="19">
        <v>1132.27</v>
      </c>
      <c r="E37" s="19">
        <f t="shared" si="0"/>
        <v>128.62219566113188</v>
      </c>
      <c r="F37" s="19">
        <f t="shared" si="1"/>
        <v>1003.6478043388681</v>
      </c>
      <c r="G37" s="19">
        <f t="shared" si="2"/>
        <v>29865.67915433278</v>
      </c>
    </row>
    <row r="38" spans="3:7" ht="25.5">
      <c r="C38" s="5">
        <v>33</v>
      </c>
      <c r="D38" s="19">
        <v>1132.27</v>
      </c>
      <c r="E38" s="19">
        <f t="shared" si="0"/>
        <v>124.44032980971993</v>
      </c>
      <c r="F38" s="19">
        <f t="shared" si="1"/>
        <v>1007.82967019028</v>
      </c>
      <c r="G38" s="19">
        <f t="shared" si="2"/>
        <v>28857.8494841425</v>
      </c>
    </row>
    <row r="39" spans="3:7" ht="25.5">
      <c r="C39" s="5">
        <v>34</v>
      </c>
      <c r="D39" s="19">
        <v>1132.27</v>
      </c>
      <c r="E39" s="19">
        <f t="shared" si="0"/>
        <v>120.24103951726043</v>
      </c>
      <c r="F39" s="19">
        <f t="shared" si="1"/>
        <v>1012.0289604827395</v>
      </c>
      <c r="G39" s="19">
        <f t="shared" si="2"/>
        <v>27845.82052365976</v>
      </c>
    </row>
    <row r="40" spans="3:7" ht="25.5">
      <c r="C40" s="5">
        <v>35</v>
      </c>
      <c r="D40" s="19">
        <v>1132.27</v>
      </c>
      <c r="E40" s="19">
        <f t="shared" si="0"/>
        <v>116.02425218191568</v>
      </c>
      <c r="F40" s="19">
        <f t="shared" si="1"/>
        <v>1016.2457478180843</v>
      </c>
      <c r="G40" s="19">
        <f t="shared" si="2"/>
        <v>26829.574775841676</v>
      </c>
    </row>
    <row r="41" spans="3:7" ht="25.5">
      <c r="C41" s="5">
        <v>36</v>
      </c>
      <c r="D41" s="19">
        <v>1132.27</v>
      </c>
      <c r="E41" s="19">
        <f t="shared" si="0"/>
        <v>111.78989489934033</v>
      </c>
      <c r="F41" s="19">
        <f t="shared" si="1"/>
        <v>1020.4801051006597</v>
      </c>
      <c r="G41" s="19">
        <f t="shared" si="2"/>
        <v>25809.09467074102</v>
      </c>
    </row>
    <row r="42" spans="3:7" ht="25.5">
      <c r="C42" s="5">
        <v>37</v>
      </c>
      <c r="D42" s="19">
        <v>1132.27</v>
      </c>
      <c r="E42" s="19">
        <f t="shared" si="0"/>
        <v>107.53789446142092</v>
      </c>
      <c r="F42" s="19">
        <f t="shared" si="1"/>
        <v>1024.7321055385792</v>
      </c>
      <c r="G42" s="19">
        <f t="shared" si="2"/>
        <v>24784.36256520244</v>
      </c>
    </row>
    <row r="43" spans="3:7" ht="25.5">
      <c r="C43" s="5">
        <v>38</v>
      </c>
      <c r="D43" s="19">
        <v>1132.27</v>
      </c>
      <c r="E43" s="19">
        <f t="shared" si="0"/>
        <v>103.26817735501017</v>
      </c>
      <c r="F43" s="19">
        <f t="shared" si="1"/>
        <v>1029.0018226449897</v>
      </c>
      <c r="G43" s="19">
        <f t="shared" si="2"/>
        <v>23755.36074255745</v>
      </c>
    </row>
    <row r="44" spans="3:7" ht="25.5">
      <c r="C44" s="5">
        <v>39</v>
      </c>
      <c r="D44" s="19">
        <v>1132.27</v>
      </c>
      <c r="E44" s="19">
        <f t="shared" si="0"/>
        <v>98.98066976065604</v>
      </c>
      <c r="F44" s="19">
        <f t="shared" si="1"/>
        <v>1033.289330239344</v>
      </c>
      <c r="G44" s="19">
        <f t="shared" si="2"/>
        <v>22722.071412318102</v>
      </c>
    </row>
    <row r="45" spans="3:7" ht="25.5">
      <c r="C45" s="5">
        <v>40</v>
      </c>
      <c r="D45" s="19">
        <v>1132.27</v>
      </c>
      <c r="E45" s="19">
        <f t="shared" si="0"/>
        <v>94.67529755132544</v>
      </c>
      <c r="F45" s="19">
        <f t="shared" si="1"/>
        <v>1037.5947024486745</v>
      </c>
      <c r="G45" s="19">
        <f t="shared" si="2"/>
        <v>21684.47670986943</v>
      </c>
    </row>
    <row r="46" spans="3:7" ht="25.5">
      <c r="C46" s="5">
        <v>41</v>
      </c>
      <c r="D46" s="19">
        <v>1132.27</v>
      </c>
      <c r="E46" s="19">
        <f t="shared" si="0"/>
        <v>90.35198629112261</v>
      </c>
      <c r="F46" s="19">
        <f t="shared" si="1"/>
        <v>1041.9180137088774</v>
      </c>
      <c r="G46" s="19">
        <f t="shared" si="2"/>
        <v>20642.55869616055</v>
      </c>
    </row>
    <row r="47" spans="3:7" ht="25.5">
      <c r="C47" s="5">
        <v>42</v>
      </c>
      <c r="D47" s="19">
        <v>1132.27</v>
      </c>
      <c r="E47" s="19">
        <f t="shared" si="0"/>
        <v>86.01066123400231</v>
      </c>
      <c r="F47" s="19">
        <f t="shared" si="1"/>
        <v>1046.2593387659977</v>
      </c>
      <c r="G47" s="19">
        <f t="shared" si="2"/>
        <v>19596.299357394553</v>
      </c>
    </row>
    <row r="48" spans="3:7" ht="25.5">
      <c r="C48" s="5">
        <v>43</v>
      </c>
      <c r="D48" s="19">
        <v>1132.27</v>
      </c>
      <c r="E48" s="19">
        <f t="shared" si="0"/>
        <v>81.65124732247732</v>
      </c>
      <c r="F48" s="19">
        <f t="shared" si="1"/>
        <v>1050.6187526775227</v>
      </c>
      <c r="G48" s="19">
        <f t="shared" si="2"/>
        <v>18545.680604717032</v>
      </c>
    </row>
    <row r="49" spans="3:7" ht="25.5">
      <c r="C49" s="5">
        <v>44</v>
      </c>
      <c r="D49" s="19">
        <v>1132.27</v>
      </c>
      <c r="E49" s="19">
        <f t="shared" si="0"/>
        <v>77.27366918632097</v>
      </c>
      <c r="F49" s="19">
        <f t="shared" si="1"/>
        <v>1054.996330813679</v>
      </c>
      <c r="G49" s="19">
        <f t="shared" si="2"/>
        <v>17490.684273903353</v>
      </c>
    </row>
    <row r="50" spans="3:7" ht="25.5">
      <c r="C50" s="5">
        <v>45</v>
      </c>
      <c r="D50" s="19">
        <v>1132.27</v>
      </c>
      <c r="E50" s="19">
        <f t="shared" si="0"/>
        <v>72.87785114126397</v>
      </c>
      <c r="F50" s="19">
        <f t="shared" si="1"/>
        <v>1059.392148858736</v>
      </c>
      <c r="G50" s="19">
        <f t="shared" si="2"/>
        <v>16431.292125044616</v>
      </c>
    </row>
    <row r="51" spans="3:7" ht="25.5">
      <c r="C51" s="5">
        <v>46</v>
      </c>
      <c r="D51" s="19">
        <v>1132.27</v>
      </c>
      <c r="E51" s="19">
        <f t="shared" si="0"/>
        <v>68.4637171876859</v>
      </c>
      <c r="F51" s="19">
        <f t="shared" si="1"/>
        <v>1063.806282812314</v>
      </c>
      <c r="G51" s="19">
        <f t="shared" si="2"/>
        <v>15367.485842232301</v>
      </c>
    </row>
    <row r="52" spans="3:7" ht="25.5">
      <c r="C52" s="5">
        <v>47</v>
      </c>
      <c r="D52" s="19">
        <v>1132.27</v>
      </c>
      <c r="E52" s="19">
        <f t="shared" si="0"/>
        <v>64.03119100930125</v>
      </c>
      <c r="F52" s="19">
        <f t="shared" si="1"/>
        <v>1068.2388089906988</v>
      </c>
      <c r="G52" s="19">
        <f t="shared" si="2"/>
        <v>14299.247033241603</v>
      </c>
    </row>
    <row r="53" spans="3:7" ht="25.5">
      <c r="C53" s="5">
        <v>48</v>
      </c>
      <c r="D53" s="19">
        <v>1132.27</v>
      </c>
      <c r="E53" s="19">
        <f t="shared" si="0"/>
        <v>59.58019597184002</v>
      </c>
      <c r="F53" s="19">
        <f t="shared" si="1"/>
        <v>1072.6898040281599</v>
      </c>
      <c r="G53" s="19">
        <f t="shared" si="2"/>
        <v>13226.557229213444</v>
      </c>
    </row>
    <row r="54" spans="3:7" ht="25.5">
      <c r="C54" s="5">
        <v>49</v>
      </c>
      <c r="D54" s="19">
        <v>1132.27</v>
      </c>
      <c r="E54" s="19">
        <f t="shared" si="0"/>
        <v>55.11065512172269</v>
      </c>
      <c r="F54" s="19">
        <f t="shared" si="1"/>
        <v>1077.1593448782774</v>
      </c>
      <c r="G54" s="19">
        <f t="shared" si="2"/>
        <v>12149.397884335167</v>
      </c>
    </row>
    <row r="55" spans="3:7" ht="25.5">
      <c r="C55" s="5">
        <v>50</v>
      </c>
      <c r="D55" s="19">
        <v>1132.27</v>
      </c>
      <c r="E55" s="19">
        <f t="shared" si="0"/>
        <v>50.62249118472986</v>
      </c>
      <c r="F55" s="19">
        <f t="shared" si="1"/>
        <v>1081.6475088152702</v>
      </c>
      <c r="G55" s="19">
        <f t="shared" si="2"/>
        <v>11067.750375519896</v>
      </c>
    </row>
    <row r="56" spans="3:7" ht="25.5">
      <c r="C56" s="5">
        <v>51</v>
      </c>
      <c r="D56" s="19">
        <v>1132.27</v>
      </c>
      <c r="E56" s="19">
        <f t="shared" si="0"/>
        <v>46.115626564666236</v>
      </c>
      <c r="F56" s="19">
        <f t="shared" si="1"/>
        <v>1086.1543734353338</v>
      </c>
      <c r="G56" s="19">
        <f t="shared" si="2"/>
        <v>9981.596002084561</v>
      </c>
    </row>
    <row r="57" spans="3:7" ht="25.5">
      <c r="C57" s="5">
        <v>52</v>
      </c>
      <c r="D57" s="19">
        <v>1132.27</v>
      </c>
      <c r="E57" s="19">
        <f t="shared" si="0"/>
        <v>41.589983342019</v>
      </c>
      <c r="F57" s="19">
        <f t="shared" si="1"/>
        <v>1090.680016657981</v>
      </c>
      <c r="G57" s="19">
        <f t="shared" si="2"/>
        <v>8890.91598542658</v>
      </c>
    </row>
    <row r="58" spans="3:7" ht="25.5">
      <c r="C58" s="5">
        <v>53</v>
      </c>
      <c r="D58" s="19">
        <v>1132.27</v>
      </c>
      <c r="E58" s="19">
        <f t="shared" si="0"/>
        <v>37.04548327261075</v>
      </c>
      <c r="F58" s="19">
        <f t="shared" si="1"/>
        <v>1095.2245167273893</v>
      </c>
      <c r="G58" s="19">
        <f t="shared" si="2"/>
        <v>7795.69146869919</v>
      </c>
    </row>
    <row r="59" spans="3:7" ht="25.5">
      <c r="C59" s="5">
        <v>54</v>
      </c>
      <c r="D59" s="19">
        <v>1132.27</v>
      </c>
      <c r="E59" s="19">
        <f t="shared" si="0"/>
        <v>32.48204778624663</v>
      </c>
      <c r="F59" s="19">
        <f t="shared" si="1"/>
        <v>1099.7879522137534</v>
      </c>
      <c r="G59" s="19">
        <f t="shared" si="2"/>
        <v>6695.903516485437</v>
      </c>
    </row>
    <row r="60" spans="3:7" ht="25.5">
      <c r="C60" s="5">
        <v>55</v>
      </c>
      <c r="D60" s="19">
        <v>1132.27</v>
      </c>
      <c r="E60" s="19">
        <f t="shared" si="0"/>
        <v>27.899597985355985</v>
      </c>
      <c r="F60" s="19">
        <f t="shared" si="1"/>
        <v>1104.370402014644</v>
      </c>
      <c r="G60" s="19">
        <f t="shared" si="2"/>
        <v>5591.5331144707925</v>
      </c>
    </row>
    <row r="61" spans="3:7" ht="25.5">
      <c r="C61" s="5">
        <v>56</v>
      </c>
      <c r="D61" s="19">
        <v>1132.27</v>
      </c>
      <c r="E61" s="19">
        <f t="shared" si="0"/>
        <v>23.298054643628305</v>
      </c>
      <c r="F61" s="19">
        <f t="shared" si="1"/>
        <v>1108.9719453563716</v>
      </c>
      <c r="G61" s="19">
        <f t="shared" si="2"/>
        <v>4482.56116911442</v>
      </c>
    </row>
    <row r="62" spans="3:7" ht="25.5">
      <c r="C62" s="5">
        <v>57</v>
      </c>
      <c r="D62" s="19">
        <v>1132.27</v>
      </c>
      <c r="E62" s="19">
        <f t="shared" si="0"/>
        <v>18.67733820464342</v>
      </c>
      <c r="F62" s="19">
        <f t="shared" si="1"/>
        <v>1113.5926617953567</v>
      </c>
      <c r="G62" s="19">
        <f t="shared" si="2"/>
        <v>3368.968507319064</v>
      </c>
    </row>
    <row r="63" spans="3:7" ht="25.5">
      <c r="C63" s="5">
        <v>58</v>
      </c>
      <c r="D63" s="19">
        <v>1132.27</v>
      </c>
      <c r="E63" s="19">
        <f t="shared" si="0"/>
        <v>14.0373687804961</v>
      </c>
      <c r="F63" s="19">
        <f t="shared" si="1"/>
        <v>1118.232631219504</v>
      </c>
      <c r="G63" s="19">
        <f t="shared" si="2"/>
        <v>2250.7358760995603</v>
      </c>
    </row>
    <row r="64" spans="3:7" ht="25.5">
      <c r="C64" s="5">
        <v>59</v>
      </c>
      <c r="D64" s="19">
        <v>1132.27</v>
      </c>
      <c r="E64" s="19">
        <f t="shared" si="0"/>
        <v>9.378066150414835</v>
      </c>
      <c r="F64" s="19">
        <f t="shared" si="1"/>
        <v>1122.8919338495853</v>
      </c>
      <c r="G64" s="19">
        <f t="shared" si="2"/>
        <v>1127.843942249975</v>
      </c>
    </row>
    <row r="65" spans="3:7" ht="25.5">
      <c r="C65" s="5">
        <v>60</v>
      </c>
      <c r="D65" s="19">
        <v>1132.27</v>
      </c>
      <c r="E65" s="19">
        <f t="shared" si="0"/>
        <v>4.699349759374896</v>
      </c>
      <c r="F65" s="19">
        <f t="shared" si="1"/>
        <v>1127.5706502406251</v>
      </c>
      <c r="G65" s="19">
        <f t="shared" si="2"/>
        <v>0.27329200934991604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 College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Kirch, David</dc:creator>
  <cp:keywords/>
  <dc:description/>
  <cp:lastModifiedBy>Windows User</cp:lastModifiedBy>
  <dcterms:created xsi:type="dcterms:W3CDTF">2010-01-27T14:15:06Z</dcterms:created>
  <dcterms:modified xsi:type="dcterms:W3CDTF">2019-02-05T16:32:49Z</dcterms:modified>
  <cp:category/>
  <cp:version/>
  <cp:contentType/>
  <cp:contentStatus/>
</cp:coreProperties>
</file>